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7935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definedNames>
    <definedName name="_xlnm.Print_Area" localSheetId="0">'1 Trimestre'!$B$1:$N$9</definedName>
    <definedName name="_xlnm.Print_Area" localSheetId="1">'2 Trimestre'!$A$1:$T$11</definedName>
    <definedName name="_xlnm.Print_Area" localSheetId="2">'3 Trimestre'!$A$1:$U$19</definedName>
    <definedName name="_xlnm.Print_Titles" localSheetId="0">'1 Trimestre'!$3:$4</definedName>
  </definedNames>
  <calcPr fullCalcOnLoad="1"/>
</workbook>
</file>

<file path=xl/sharedStrings.xml><?xml version="1.0" encoding="utf-8"?>
<sst xmlns="http://schemas.openxmlformats.org/spreadsheetml/2006/main" count="242" uniqueCount="119">
  <si>
    <t>CODIGO</t>
  </si>
  <si>
    <t xml:space="preserve">Nº </t>
  </si>
  <si>
    <t>DESCRIPCION</t>
  </si>
  <si>
    <t>GANADOR</t>
  </si>
  <si>
    <t xml:space="preserve">VALOR </t>
  </si>
  <si>
    <t>MONTO</t>
  </si>
  <si>
    <t>VIENE DE PROCESO</t>
  </si>
  <si>
    <t>PERIODO DE</t>
  </si>
  <si>
    <t>PENALIDADES</t>
  </si>
  <si>
    <t>PAC</t>
  </si>
  <si>
    <t>Nº PROCESO</t>
  </si>
  <si>
    <t>CONV</t>
  </si>
  <si>
    <t>NOMBRE</t>
  </si>
  <si>
    <t>RUC</t>
  </si>
  <si>
    <t>PYME</t>
  </si>
  <si>
    <t>REFERENCIAL S/.</t>
  </si>
  <si>
    <t xml:space="preserve"> ADJUDICADO S/.</t>
  </si>
  <si>
    <t>DESIERTO</t>
  </si>
  <si>
    <t>EJECUCION</t>
  </si>
  <si>
    <t>SANCIONES</t>
  </si>
  <si>
    <t>NO</t>
  </si>
  <si>
    <t>ENOTRIA S.A.</t>
  </si>
  <si>
    <t>SI</t>
  </si>
  <si>
    <t>Tec.</t>
  </si>
  <si>
    <t>Econ.</t>
  </si>
  <si>
    <t>Total</t>
  </si>
  <si>
    <t>Ley 27307</t>
  </si>
  <si>
    <t>PUNTAJE GANADOR</t>
  </si>
  <si>
    <t>ITEM</t>
  </si>
  <si>
    <t>PROCESO</t>
  </si>
  <si>
    <t>TIPO</t>
  </si>
  <si>
    <t>#</t>
  </si>
  <si>
    <t>AMC</t>
  </si>
  <si>
    <t>1 año</t>
  </si>
  <si>
    <t>45 dias</t>
  </si>
  <si>
    <t>Adquisición de Insumos de Seguridad para elaboración de cheques y documentos valorados</t>
  </si>
  <si>
    <t>FUTURIA TECH EIRL</t>
  </si>
  <si>
    <t>CBS CORPORATION EMPRESA INDIVIDUAL DE RESPONSABILIDAD LIMITADA - CBS CORP E.I.R.L.</t>
  </si>
  <si>
    <t>20 días</t>
  </si>
  <si>
    <t>20 Días</t>
  </si>
  <si>
    <t>Maquinarias S.A.</t>
  </si>
  <si>
    <t>Adquisicion de Material de Merchandising (lapiceros, llaveros, tomatodos, globos, pastilleros, USBs imantados, linternas)</t>
  </si>
  <si>
    <t>GRUPO TANKAR SAC - JPY SPORTS SRL</t>
  </si>
  <si>
    <t>C0002432275</t>
  </si>
  <si>
    <t>Adquisicion de Sobres y Tarjetas de Coordenadas TDC</t>
  </si>
  <si>
    <t xml:space="preserve">Cinta MIRC para maquina Troy 40 C serie 9120 y para maquina Kerning modelo KDS 600 color negro </t>
  </si>
  <si>
    <t xml:space="preserve">Cinta negra Nylon para maquina Printronix modelo P5215 </t>
  </si>
  <si>
    <t>0004-2013-BN</t>
  </si>
  <si>
    <t>0026-2013-BN</t>
  </si>
  <si>
    <t>0027-2013-BN</t>
  </si>
  <si>
    <t>0031-2013-BN</t>
  </si>
  <si>
    <t>0030-2013-BN</t>
  </si>
  <si>
    <t>Suministro e instalacion de equipos de aire acondicionado, Agencia La Victoria - Lima.</t>
  </si>
  <si>
    <t>Renovación de Licencias ACL</t>
  </si>
  <si>
    <t>ANALISIS DE CICLOS TERMICOS S.A.C</t>
  </si>
  <si>
    <t xml:space="preserve">SOFTWARE &amp; CONSULTING S.A.C. </t>
  </si>
  <si>
    <t>Adquisición de vehículos  (LP Nº 3-2012-FONAFE Item 2 Desierto: Camioneta 4x2)</t>
  </si>
  <si>
    <t>0018-2013-FONAFE</t>
  </si>
  <si>
    <t>60 días</t>
  </si>
  <si>
    <t>45 días</t>
  </si>
  <si>
    <t>ADJUDICACION DE MENOR CUANTÍA - BIENES - II TRIMESTRE DE 2013</t>
  </si>
  <si>
    <t>COSTO FINAL S/.</t>
  </si>
  <si>
    <t>ADJUDICACION DE MENOR CUANTÍA - BIENES - I TRIMESTRE DE 2013</t>
  </si>
  <si>
    <t>COSTO FINAL</t>
  </si>
  <si>
    <t>AMC 0124-2012-BN</t>
  </si>
  <si>
    <t>adquisicion de tarjetas de coordenadas</t>
  </si>
  <si>
    <t xml:space="preserve"> 20,900.00</t>
  </si>
  <si>
    <t>60 DIAS</t>
  </si>
  <si>
    <t>AMC  0155-2012-BN</t>
  </si>
  <si>
    <t>Adquisición del Incremento de Capacidad de Almacenamiento</t>
  </si>
  <si>
    <t>STORAGEDATA S.A.C.</t>
  </si>
  <si>
    <t>35 DIAS</t>
  </si>
  <si>
    <t>AMC 0154-2012-BN</t>
  </si>
  <si>
    <t>Adquisicion de Licencias para Filtrar Navegacion en Internet</t>
  </si>
  <si>
    <t>COSAPI DATA S A</t>
  </si>
  <si>
    <t>45 DIAS</t>
  </si>
  <si>
    <t>AMC  0095-2012-BN</t>
  </si>
  <si>
    <t>Adquisición de Montacargas para la Seccion Almacen</t>
  </si>
  <si>
    <t>MITSUI AUTOMOTRIZ S A</t>
  </si>
  <si>
    <t>AMC  0152-2012-BN</t>
  </si>
  <si>
    <t>Adquisición, implementación e instalación de puertas de cortafuego en Escaleras de evacuación Sede Javier Prado - Dpto Lima</t>
  </si>
  <si>
    <t>RUBIXA CONTRATISTAS GENERALES SOCIEDAD ANONIMA CERRADA</t>
  </si>
  <si>
    <t>BIENES - ADJUDICACIONES DE MENOR CUANTÍA III TRIMESTRE DEL 2013</t>
  </si>
  <si>
    <t>POSTORES</t>
  </si>
  <si>
    <t>0011-2013-BN</t>
  </si>
  <si>
    <t>Adquisición e instalación de 40 baterías para equipo UPS Toshiba de 75 KVA del Centro de Computo Alterno  - San Borja</t>
  </si>
  <si>
    <t>ELECTRONICA INDUSTRIAL Y SERVICIOS SOCIEDAD ANONIMA CERRADA</t>
  </si>
  <si>
    <t>• ELECTRONICA INDUSTRIAL Y SERVICIOS SOCIEDAD</t>
  </si>
  <si>
    <t>0052-2013-BN</t>
  </si>
  <si>
    <t>Licencia de Tarjetas de Coordenadas</t>
  </si>
  <si>
    <t>NOVATRONIC S.A.C.</t>
  </si>
  <si>
    <t>5 días</t>
  </si>
  <si>
    <t>• NOVATRONIC S.A.C.</t>
  </si>
  <si>
    <t>0041-2013-BN</t>
  </si>
  <si>
    <t>Adquisición de Tela para el Uniforme del Personal del BN - Lima y Provincias 2012</t>
  </si>
  <si>
    <t>ARIS INDUSTRIAL S.A.</t>
  </si>
  <si>
    <t xml:space="preserve">• CORPORACION SUDAMERICANA DE NEGOCIOS - PERÚ S.A.C.
• ARIS INDUSTRIAL S.A.
</t>
  </si>
  <si>
    <t>BIENES - ADJUDICACIONES DE MENOR CUANTÍA IV TRIMESTRE DEL 2013</t>
  </si>
  <si>
    <t>0053-2013-BN</t>
  </si>
  <si>
    <t>Adquisición de Licencias de Tokens Físicos</t>
  </si>
  <si>
    <t>Adquisicion de Licencias Tokens Fisicos</t>
  </si>
  <si>
    <t>• NOVATRONIC SAC</t>
  </si>
  <si>
    <t>0050-2013-BN</t>
  </si>
  <si>
    <t>Adquisición de Uniformes de Personal, Zapatos para Damas - Lima</t>
  </si>
  <si>
    <t>Adquisición de Uniformes de Personal, zapatos para Damas - Lima</t>
  </si>
  <si>
    <t>M.F. EXPORT &amp; IMPORT SAC</t>
  </si>
  <si>
    <t>30 dias</t>
  </si>
  <si>
    <t xml:space="preserve">• INDUSTRIAL ZAYMA S.A.C.
• M.F. EXPORT &amp; IMPORT SAC
</t>
  </si>
  <si>
    <t>0055-2013-BN</t>
  </si>
  <si>
    <t>Suministro de Papel Higiénico tamaño Jumbo</t>
  </si>
  <si>
    <t>CONSORCIO: CIA QUIMICA INDUSTRIAL MORENO-PRODUCTOS YULI DEL PERU</t>
  </si>
  <si>
    <t>CO002512155</t>
  </si>
  <si>
    <t>15 días</t>
  </si>
  <si>
    <t>• CONSORCIO: CIA QUIMICA INDUSTRIAL MORENO-PRODUCTOS YULI DEL PERU</t>
  </si>
  <si>
    <t>0072-2013-BN</t>
  </si>
  <si>
    <t>Adquisición de Licencias de Tarjetas de Coordenadas</t>
  </si>
  <si>
    <t>Adquisicion de Licencias de Tarjetas de Coordenadas</t>
  </si>
  <si>
    <t>NOVATRONIC SAC</t>
  </si>
  <si>
    <t>5 días calendarios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</si>
</sst>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" fillId="33" borderId="0" xfId="52" applyFont="1" applyFill="1" applyAlignment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0" fontId="5" fillId="19" borderId="13" xfId="52" applyFont="1" applyFill="1" applyBorder="1" applyAlignment="1" applyProtection="1">
      <alignment horizontal="center" vertical="center" wrapText="1"/>
      <protection/>
    </xf>
    <xf numFmtId="3" fontId="6" fillId="19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vertical="center"/>
    </xf>
    <xf numFmtId="4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33" borderId="0" xfId="52" applyFont="1" applyFill="1" applyAlignment="1">
      <alignment horizontal="center"/>
      <protection/>
    </xf>
    <xf numFmtId="0" fontId="5" fillId="19" borderId="11" xfId="52" applyFont="1" applyFill="1" applyBorder="1" applyAlignment="1" applyProtection="1">
      <alignment horizontal="center" vertical="center" wrapText="1"/>
      <protection/>
    </xf>
    <xf numFmtId="0" fontId="5" fillId="19" borderId="15" xfId="52" applyFont="1" applyFill="1" applyBorder="1" applyAlignment="1" applyProtection="1">
      <alignment horizontal="center" vertical="center" wrapText="1"/>
      <protection/>
    </xf>
    <xf numFmtId="0" fontId="5" fillId="19" borderId="16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0" fontId="5" fillId="19" borderId="13" xfId="52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7" fillId="19" borderId="12" xfId="52" applyFont="1" applyFill="1" applyBorder="1" applyAlignment="1" applyProtection="1">
      <alignment horizontal="center" vertical="center" wrapText="1"/>
      <protection/>
    </xf>
    <xf numFmtId="0" fontId="7" fillId="19" borderId="13" xfId="52" applyFont="1" applyFill="1" applyBorder="1" applyAlignment="1" applyProtection="1">
      <alignment horizontal="center" vertical="center" wrapText="1"/>
      <protection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3" fillId="33" borderId="0" xfId="52" applyFont="1" applyFill="1" applyAlignment="1">
      <alignment horizontal="center"/>
      <protection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27" fillId="33" borderId="0" xfId="52" applyFont="1" applyFill="1" applyAlignment="1">
      <alignment horizontal="center"/>
      <protection/>
    </xf>
    <xf numFmtId="0" fontId="0" fillId="13" borderId="12" xfId="0" applyFill="1" applyBorder="1" applyAlignment="1">
      <alignment horizontal="center" vertical="center"/>
    </xf>
    <xf numFmtId="0" fontId="5" fillId="13" borderId="10" xfId="52" applyFont="1" applyFill="1" applyBorder="1" applyAlignment="1" applyProtection="1">
      <alignment horizontal="center" vertical="center" wrapText="1"/>
      <protection/>
    </xf>
    <xf numFmtId="0" fontId="5" fillId="13" borderId="12" xfId="52" applyFont="1" applyFill="1" applyBorder="1" applyAlignment="1" applyProtection="1">
      <alignment horizontal="center" vertical="center" wrapText="1"/>
      <protection/>
    </xf>
    <xf numFmtId="0" fontId="7" fillId="13" borderId="12" xfId="52" applyFont="1" applyFill="1" applyBorder="1" applyAlignment="1" applyProtection="1">
      <alignment horizontal="center" vertical="center" wrapText="1"/>
      <protection/>
    </xf>
    <xf numFmtId="0" fontId="5" fillId="13" borderId="12" xfId="52" applyFont="1" applyFill="1" applyBorder="1" applyAlignment="1" applyProtection="1">
      <alignment horizontal="center" vertical="center" wrapText="1"/>
      <protection/>
    </xf>
    <xf numFmtId="0" fontId="5" fillId="13" borderId="10" xfId="52" applyFont="1" applyFill="1" applyBorder="1" applyAlignment="1" applyProtection="1">
      <alignment horizontal="center" vertical="center" wrapText="1"/>
      <protection/>
    </xf>
    <xf numFmtId="0" fontId="5" fillId="13" borderId="11" xfId="52" applyFont="1" applyFill="1" applyBorder="1" applyAlignment="1" applyProtection="1">
      <alignment horizontal="center" vertical="center" wrapText="1"/>
      <protection/>
    </xf>
    <xf numFmtId="0" fontId="5" fillId="13" borderId="15" xfId="52" applyFont="1" applyFill="1" applyBorder="1" applyAlignment="1" applyProtection="1">
      <alignment horizontal="center" vertical="center" wrapText="1"/>
      <protection/>
    </xf>
    <xf numFmtId="0" fontId="5" fillId="13" borderId="16" xfId="52" applyFont="1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>
      <alignment horizontal="center" vertical="center"/>
    </xf>
    <xf numFmtId="0" fontId="5" fillId="13" borderId="13" xfId="52" applyFont="1" applyFill="1" applyBorder="1" applyAlignment="1" applyProtection="1">
      <alignment horizontal="center" vertical="center" wrapText="1"/>
      <protection/>
    </xf>
    <xf numFmtId="0" fontId="7" fillId="13" borderId="13" xfId="52" applyFont="1" applyFill="1" applyBorder="1" applyAlignment="1" applyProtection="1">
      <alignment horizontal="center" vertical="center" wrapText="1"/>
      <protection/>
    </xf>
    <xf numFmtId="0" fontId="5" fillId="13" borderId="13" xfId="52" applyFont="1" applyFill="1" applyBorder="1" applyAlignment="1" applyProtection="1">
      <alignment horizontal="center" vertical="center" wrapText="1"/>
      <protection/>
    </xf>
    <xf numFmtId="3" fontId="6" fillId="13" borderId="10" xfId="0" applyNumberFormat="1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95250</xdr:rowOff>
    </xdr:from>
    <xdr:to>
      <xdr:col>2</xdr:col>
      <xdr:colOff>133350</xdr:colOff>
      <xdr:row>1</xdr:row>
      <xdr:rowOff>85725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2</xdr:col>
      <xdr:colOff>114300</xdr:colOff>
      <xdr:row>1</xdr:row>
      <xdr:rowOff>76200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104775</xdr:rowOff>
    </xdr:from>
    <xdr:to>
      <xdr:col>2</xdr:col>
      <xdr:colOff>276225</xdr:colOff>
      <xdr:row>1</xdr:row>
      <xdr:rowOff>152400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57150</xdr:rowOff>
    </xdr:from>
    <xdr:to>
      <xdr:col>2</xdr:col>
      <xdr:colOff>361950</xdr:colOff>
      <xdr:row>1</xdr:row>
      <xdr:rowOff>38100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715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nsparenci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DF7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view="pageBreakPreview" zoomScale="90" zoomScaleNormal="80" zoomScaleSheetLayoutView="90" zoomScalePageLayoutView="80" workbookViewId="0" topLeftCell="B1">
      <selection activeCell="G20" sqref="G20"/>
    </sheetView>
  </sheetViews>
  <sheetFormatPr defaultColWidth="11.421875" defaultRowHeight="15"/>
  <cols>
    <col min="1" max="1" width="5.140625" style="6" customWidth="1"/>
    <col min="2" max="2" width="9.28125" style="6" bestFit="1" customWidth="1"/>
    <col min="3" max="3" width="16.421875" style="6" bestFit="1" customWidth="1"/>
    <col min="4" max="4" width="7.140625" style="7" bestFit="1" customWidth="1"/>
    <col min="5" max="5" width="35.140625" style="6" customWidth="1"/>
    <col min="6" max="6" width="21.7109375" style="6" customWidth="1"/>
    <col min="7" max="7" width="11.00390625" style="6" bestFit="1" customWidth="1"/>
    <col min="8" max="8" width="7.28125" style="6" bestFit="1" customWidth="1"/>
    <col min="9" max="9" width="18.57421875" style="6" bestFit="1" customWidth="1"/>
    <col min="10" max="10" width="18.140625" style="6" bestFit="1" customWidth="1"/>
    <col min="11" max="11" width="11.421875" style="6" bestFit="1" customWidth="1"/>
    <col min="12" max="12" width="13.7109375" style="6" bestFit="1" customWidth="1"/>
    <col min="13" max="13" width="15.421875" style="6" customWidth="1"/>
    <col min="14" max="14" width="10.00390625" style="6" customWidth="1"/>
    <col min="15" max="16384" width="11.421875" style="6" customWidth="1"/>
  </cols>
  <sheetData>
    <row r="1" spans="2:15" ht="30" customHeight="1">
      <c r="B1" s="31" t="s">
        <v>62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5"/>
    </row>
    <row r="3" spans="2:14" ht="22.5">
      <c r="B3" s="19" t="s">
        <v>0</v>
      </c>
      <c r="C3" s="19" t="s">
        <v>0</v>
      </c>
      <c r="D3" s="20" t="s">
        <v>1</v>
      </c>
      <c r="E3" s="19" t="s">
        <v>29</v>
      </c>
      <c r="F3" s="32" t="s">
        <v>3</v>
      </c>
      <c r="G3" s="33"/>
      <c r="H3" s="34"/>
      <c r="I3" s="19" t="s">
        <v>4</v>
      </c>
      <c r="J3" s="19" t="s">
        <v>5</v>
      </c>
      <c r="K3" s="20" t="s">
        <v>6</v>
      </c>
      <c r="L3" s="20" t="s">
        <v>7</v>
      </c>
      <c r="M3" s="20" t="s">
        <v>8</v>
      </c>
      <c r="N3" s="35" t="s">
        <v>63</v>
      </c>
    </row>
    <row r="4" spans="2:14" ht="15">
      <c r="B4" s="19" t="s">
        <v>9</v>
      </c>
      <c r="C4" s="19" t="s">
        <v>10</v>
      </c>
      <c r="D4" s="21" t="s">
        <v>11</v>
      </c>
      <c r="E4" s="21" t="s">
        <v>2</v>
      </c>
      <c r="F4" s="19" t="s">
        <v>12</v>
      </c>
      <c r="G4" s="19" t="s">
        <v>13</v>
      </c>
      <c r="H4" s="19" t="s">
        <v>14</v>
      </c>
      <c r="I4" s="19" t="s">
        <v>15</v>
      </c>
      <c r="J4" s="19" t="s">
        <v>16</v>
      </c>
      <c r="K4" s="21" t="s">
        <v>17</v>
      </c>
      <c r="L4" s="21" t="s">
        <v>18</v>
      </c>
      <c r="M4" s="21" t="s">
        <v>19</v>
      </c>
      <c r="N4" s="36"/>
    </row>
    <row r="5" spans="2:14" ht="35.25" customHeight="1">
      <c r="B5" s="4"/>
      <c r="C5" s="15" t="s">
        <v>64</v>
      </c>
      <c r="D5" s="16">
        <v>1</v>
      </c>
      <c r="E5" s="2" t="s">
        <v>65</v>
      </c>
      <c r="F5" s="2" t="s">
        <v>21</v>
      </c>
      <c r="G5" s="2">
        <v>20100117526</v>
      </c>
      <c r="H5" s="17"/>
      <c r="I5" s="15" t="s">
        <v>66</v>
      </c>
      <c r="J5" s="15" t="s">
        <v>66</v>
      </c>
      <c r="K5" s="2" t="s">
        <v>20</v>
      </c>
      <c r="L5" s="2" t="s">
        <v>67</v>
      </c>
      <c r="M5" s="17"/>
      <c r="N5" s="18" t="str">
        <f>J5</f>
        <v> 20,900.00</v>
      </c>
    </row>
    <row r="6" spans="2:14" ht="35.25" customHeight="1">
      <c r="B6" s="16">
        <v>120</v>
      </c>
      <c r="C6" s="15" t="s">
        <v>68</v>
      </c>
      <c r="D6" s="16">
        <v>1</v>
      </c>
      <c r="E6" s="2" t="s">
        <v>69</v>
      </c>
      <c r="F6" s="2" t="s">
        <v>70</v>
      </c>
      <c r="G6" s="2">
        <v>20345367757</v>
      </c>
      <c r="H6" s="4"/>
      <c r="I6" s="18">
        <v>881500</v>
      </c>
      <c r="J6" s="18">
        <v>881500</v>
      </c>
      <c r="K6" s="2" t="s">
        <v>22</v>
      </c>
      <c r="L6" s="2" t="s">
        <v>71</v>
      </c>
      <c r="M6" s="4"/>
      <c r="N6" s="18">
        <f>J6</f>
        <v>881500</v>
      </c>
    </row>
    <row r="7" spans="2:14" ht="35.25" customHeight="1">
      <c r="B7" s="16">
        <v>235</v>
      </c>
      <c r="C7" s="15" t="s">
        <v>72</v>
      </c>
      <c r="D7" s="16">
        <v>1</v>
      </c>
      <c r="E7" s="2" t="s">
        <v>73</v>
      </c>
      <c r="F7" s="2" t="s">
        <v>74</v>
      </c>
      <c r="G7" s="2">
        <v>20100083362</v>
      </c>
      <c r="H7" s="4"/>
      <c r="I7" s="18">
        <v>520380</v>
      </c>
      <c r="J7" s="18">
        <v>370200</v>
      </c>
      <c r="K7" s="2" t="s">
        <v>22</v>
      </c>
      <c r="L7" s="2" t="s">
        <v>75</v>
      </c>
      <c r="M7" s="4"/>
      <c r="N7" s="18">
        <f>J7</f>
        <v>370200</v>
      </c>
    </row>
    <row r="8" spans="2:14" ht="35.25" customHeight="1">
      <c r="B8" s="16">
        <v>165</v>
      </c>
      <c r="C8" s="15" t="s">
        <v>76</v>
      </c>
      <c r="D8" s="16">
        <v>1</v>
      </c>
      <c r="E8" s="2" t="s">
        <v>77</v>
      </c>
      <c r="F8" s="2" t="s">
        <v>78</v>
      </c>
      <c r="G8" s="2">
        <v>20256211310</v>
      </c>
      <c r="H8" s="4"/>
      <c r="I8" s="18">
        <v>116584</v>
      </c>
      <c r="J8" s="18">
        <v>105273.7</v>
      </c>
      <c r="K8" s="2" t="s">
        <v>22</v>
      </c>
      <c r="L8" s="2" t="s">
        <v>67</v>
      </c>
      <c r="M8" s="4"/>
      <c r="N8" s="18">
        <f>J8</f>
        <v>105273.7</v>
      </c>
    </row>
    <row r="9" spans="2:14" ht="45.75" customHeight="1">
      <c r="B9" s="16">
        <v>245</v>
      </c>
      <c r="C9" s="15" t="s">
        <v>79</v>
      </c>
      <c r="D9" s="16">
        <v>1</v>
      </c>
      <c r="E9" s="2" t="s">
        <v>80</v>
      </c>
      <c r="F9" s="2" t="s">
        <v>81</v>
      </c>
      <c r="G9" s="2">
        <v>20536494597</v>
      </c>
      <c r="H9" s="4"/>
      <c r="I9" s="18">
        <v>50625.11</v>
      </c>
      <c r="J9" s="18">
        <v>50500</v>
      </c>
      <c r="K9" s="2" t="s">
        <v>22</v>
      </c>
      <c r="L9" s="2" t="s">
        <v>75</v>
      </c>
      <c r="M9" s="4"/>
      <c r="N9" s="18">
        <f>J9</f>
        <v>50500</v>
      </c>
    </row>
  </sheetData>
  <sheetProtection/>
  <mergeCells count="3">
    <mergeCell ref="B1:N1"/>
    <mergeCell ref="F3:H3"/>
    <mergeCell ref="N3:N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view="pageBreakPreview" zoomScale="90" zoomScaleSheetLayoutView="90" zoomScalePageLayoutView="0" workbookViewId="0" topLeftCell="A1">
      <selection activeCell="F23" sqref="F23"/>
    </sheetView>
  </sheetViews>
  <sheetFormatPr defaultColWidth="11.421875" defaultRowHeight="15"/>
  <cols>
    <col min="1" max="1" width="3.00390625" style="6" bestFit="1" customWidth="1"/>
    <col min="2" max="2" width="7.00390625" style="7" customWidth="1"/>
    <col min="3" max="3" width="5.140625" style="8" bestFit="1" customWidth="1"/>
    <col min="4" max="4" width="16.28125" style="11" bestFit="1" customWidth="1"/>
    <col min="5" max="5" width="5.421875" style="7" customWidth="1"/>
    <col min="6" max="6" width="32.00390625" style="6" customWidth="1"/>
    <col min="7" max="7" width="20.57421875" style="6" customWidth="1"/>
    <col min="8" max="8" width="20.8515625" style="6" bestFit="1" customWidth="1"/>
    <col min="9" max="9" width="12.00390625" style="6" bestFit="1" customWidth="1"/>
    <col min="10" max="10" width="5.28125" style="6" bestFit="1" customWidth="1"/>
    <col min="11" max="11" width="12.28125" style="6" bestFit="1" customWidth="1"/>
    <col min="12" max="12" width="12.8515625" style="6" customWidth="1"/>
    <col min="13" max="13" width="8.421875" style="11" customWidth="1"/>
    <col min="14" max="14" width="4.28125" style="6" customWidth="1"/>
    <col min="15" max="15" width="5.28125" style="6" customWidth="1"/>
    <col min="16" max="17" width="5.8515625" style="6" customWidth="1"/>
    <col min="18" max="18" width="10.28125" style="6" customWidth="1"/>
    <col min="19" max="19" width="11.140625" style="6" customWidth="1"/>
    <col min="20" max="20" width="12.140625" style="6" customWidth="1"/>
    <col min="21" max="16384" width="11.421875" style="6" customWidth="1"/>
  </cols>
  <sheetData>
    <row r="1" spans="2:21" ht="31.5" customHeight="1">
      <c r="B1" s="50" t="s">
        <v>60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"/>
    </row>
    <row r="3" spans="1:20" ht="22.5">
      <c r="A3" s="39" t="s">
        <v>31</v>
      </c>
      <c r="B3" s="19" t="s">
        <v>0</v>
      </c>
      <c r="C3" s="35" t="s">
        <v>30</v>
      </c>
      <c r="D3" s="41" t="s">
        <v>10</v>
      </c>
      <c r="E3" s="20" t="s">
        <v>1</v>
      </c>
      <c r="F3" s="43" t="s">
        <v>29</v>
      </c>
      <c r="G3" s="43"/>
      <c r="H3" s="32" t="s">
        <v>3</v>
      </c>
      <c r="I3" s="33"/>
      <c r="J3" s="34"/>
      <c r="K3" s="19" t="s">
        <v>4</v>
      </c>
      <c r="L3" s="19" t="s">
        <v>5</v>
      </c>
      <c r="M3" s="20" t="s">
        <v>6</v>
      </c>
      <c r="N3" s="32" t="s">
        <v>27</v>
      </c>
      <c r="O3" s="33"/>
      <c r="P3" s="33"/>
      <c r="Q3" s="34"/>
      <c r="R3" s="20" t="s">
        <v>7</v>
      </c>
      <c r="S3" s="20" t="s">
        <v>8</v>
      </c>
      <c r="T3" s="35" t="s">
        <v>61</v>
      </c>
    </row>
    <row r="4" spans="1:20" ht="24" customHeight="1">
      <c r="A4" s="40"/>
      <c r="B4" s="19" t="s">
        <v>9</v>
      </c>
      <c r="C4" s="36"/>
      <c r="D4" s="42"/>
      <c r="E4" s="21" t="s">
        <v>11</v>
      </c>
      <c r="F4" s="21" t="s">
        <v>2</v>
      </c>
      <c r="G4" s="21" t="s">
        <v>28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21" t="s">
        <v>17</v>
      </c>
      <c r="N4" s="22" t="s">
        <v>23</v>
      </c>
      <c r="O4" s="22" t="s">
        <v>24</v>
      </c>
      <c r="P4" s="22" t="s">
        <v>26</v>
      </c>
      <c r="Q4" s="22" t="s">
        <v>25</v>
      </c>
      <c r="R4" s="21" t="s">
        <v>18</v>
      </c>
      <c r="S4" s="21" t="s">
        <v>19</v>
      </c>
      <c r="T4" s="36"/>
    </row>
    <row r="5" spans="1:20" ht="60">
      <c r="A5" s="37">
        <v>1</v>
      </c>
      <c r="B5" s="37">
        <v>1</v>
      </c>
      <c r="C5" s="44" t="s">
        <v>32</v>
      </c>
      <c r="D5" s="46" t="s">
        <v>47</v>
      </c>
      <c r="E5" s="46">
        <v>2</v>
      </c>
      <c r="F5" s="48" t="s">
        <v>35</v>
      </c>
      <c r="G5" s="2" t="s">
        <v>45</v>
      </c>
      <c r="H5" s="2" t="s">
        <v>36</v>
      </c>
      <c r="I5" s="9">
        <v>20516513161</v>
      </c>
      <c r="J5" s="1"/>
      <c r="K5" s="10">
        <v>240000</v>
      </c>
      <c r="L5" s="10">
        <v>160000</v>
      </c>
      <c r="M5" s="9" t="s">
        <v>20</v>
      </c>
      <c r="N5" s="9">
        <v>100</v>
      </c>
      <c r="O5" s="9">
        <v>10</v>
      </c>
      <c r="P5" s="12"/>
      <c r="Q5" s="9">
        <v>100</v>
      </c>
      <c r="R5" s="9" t="s">
        <v>58</v>
      </c>
      <c r="S5" s="12"/>
      <c r="T5" s="10">
        <f>L5</f>
        <v>160000</v>
      </c>
    </row>
    <row r="6" spans="1:20" ht="60">
      <c r="A6" s="38"/>
      <c r="B6" s="38"/>
      <c r="C6" s="45"/>
      <c r="D6" s="47"/>
      <c r="E6" s="47"/>
      <c r="F6" s="49"/>
      <c r="G6" s="2" t="s">
        <v>46</v>
      </c>
      <c r="H6" s="2" t="s">
        <v>37</v>
      </c>
      <c r="I6" s="9">
        <v>20523295404</v>
      </c>
      <c r="J6" s="1"/>
      <c r="K6" s="10">
        <v>259700</v>
      </c>
      <c r="L6" s="10">
        <v>249200</v>
      </c>
      <c r="M6" s="9" t="s">
        <v>20</v>
      </c>
      <c r="N6" s="9">
        <v>100</v>
      </c>
      <c r="O6" s="9">
        <v>100</v>
      </c>
      <c r="P6" s="12"/>
      <c r="Q6" s="9">
        <v>100</v>
      </c>
      <c r="R6" s="9" t="s">
        <v>58</v>
      </c>
      <c r="S6" s="12"/>
      <c r="T6" s="10">
        <f aca="true" t="shared" si="0" ref="T6:T11">L6</f>
        <v>249200</v>
      </c>
    </row>
    <row r="7" spans="1:20" ht="24">
      <c r="A7" s="1">
        <v>2</v>
      </c>
      <c r="B7" s="1">
        <v>19</v>
      </c>
      <c r="C7" s="3" t="s">
        <v>32</v>
      </c>
      <c r="D7" s="13" t="s">
        <v>49</v>
      </c>
      <c r="E7" s="13">
        <v>1</v>
      </c>
      <c r="F7" s="2" t="s">
        <v>44</v>
      </c>
      <c r="G7" s="2"/>
      <c r="H7" s="2" t="s">
        <v>21</v>
      </c>
      <c r="I7" s="9">
        <v>100117526</v>
      </c>
      <c r="J7" s="1"/>
      <c r="K7" s="10">
        <v>20900</v>
      </c>
      <c r="L7" s="10">
        <v>20900</v>
      </c>
      <c r="M7" s="9" t="s">
        <v>20</v>
      </c>
      <c r="N7" s="9">
        <v>100</v>
      </c>
      <c r="O7" s="9">
        <v>100</v>
      </c>
      <c r="P7" s="12"/>
      <c r="Q7" s="9">
        <v>100</v>
      </c>
      <c r="R7" s="9" t="s">
        <v>59</v>
      </c>
      <c r="S7" s="12"/>
      <c r="T7" s="10">
        <f t="shared" si="0"/>
        <v>20900</v>
      </c>
    </row>
    <row r="8" spans="1:20" ht="48">
      <c r="A8" s="1">
        <v>3</v>
      </c>
      <c r="B8" s="1">
        <v>194</v>
      </c>
      <c r="C8" s="3" t="s">
        <v>32</v>
      </c>
      <c r="D8" s="13" t="s">
        <v>48</v>
      </c>
      <c r="E8" s="13">
        <v>2</v>
      </c>
      <c r="F8" s="2" t="s">
        <v>41</v>
      </c>
      <c r="G8" s="2"/>
      <c r="H8" s="2" t="s">
        <v>42</v>
      </c>
      <c r="I8" s="9" t="s">
        <v>43</v>
      </c>
      <c r="J8" s="1"/>
      <c r="K8" s="10">
        <v>688400</v>
      </c>
      <c r="L8" s="10">
        <v>577300</v>
      </c>
      <c r="M8" s="9" t="s">
        <v>22</v>
      </c>
      <c r="N8" s="9">
        <v>100</v>
      </c>
      <c r="O8" s="9">
        <v>100</v>
      </c>
      <c r="P8" s="12"/>
      <c r="Q8" s="9">
        <v>100</v>
      </c>
      <c r="R8" s="9" t="s">
        <v>33</v>
      </c>
      <c r="S8" s="12"/>
      <c r="T8" s="10">
        <f t="shared" si="0"/>
        <v>577300</v>
      </c>
    </row>
    <row r="9" spans="1:20" ht="24">
      <c r="A9" s="1">
        <v>4</v>
      </c>
      <c r="B9" s="1"/>
      <c r="C9" s="1" t="s">
        <v>32</v>
      </c>
      <c r="D9" s="9" t="s">
        <v>51</v>
      </c>
      <c r="E9" s="9">
        <v>1</v>
      </c>
      <c r="F9" s="2" t="s">
        <v>53</v>
      </c>
      <c r="G9" s="2"/>
      <c r="H9" s="2" t="s">
        <v>55</v>
      </c>
      <c r="I9" s="9">
        <v>20517313361</v>
      </c>
      <c r="J9" s="4"/>
      <c r="K9" s="10">
        <v>39803.76</v>
      </c>
      <c r="L9" s="10">
        <v>39700</v>
      </c>
      <c r="M9" s="9" t="s">
        <v>20</v>
      </c>
      <c r="N9" s="14">
        <v>100</v>
      </c>
      <c r="O9" s="14">
        <v>100</v>
      </c>
      <c r="P9" s="12"/>
      <c r="Q9" s="14">
        <v>100</v>
      </c>
      <c r="R9" s="9" t="s">
        <v>38</v>
      </c>
      <c r="S9" s="12"/>
      <c r="T9" s="10">
        <f t="shared" si="0"/>
        <v>39700</v>
      </c>
    </row>
    <row r="10" spans="1:20" ht="36">
      <c r="A10" s="1">
        <v>5</v>
      </c>
      <c r="B10" s="1"/>
      <c r="C10" s="1" t="s">
        <v>32</v>
      </c>
      <c r="D10" s="9" t="s">
        <v>50</v>
      </c>
      <c r="E10" s="9">
        <v>1</v>
      </c>
      <c r="F10" s="2" t="s">
        <v>52</v>
      </c>
      <c r="G10" s="2"/>
      <c r="H10" s="2" t="s">
        <v>54</v>
      </c>
      <c r="I10" s="9">
        <v>20507123466</v>
      </c>
      <c r="J10" s="4"/>
      <c r="K10" s="10">
        <v>39548.15</v>
      </c>
      <c r="L10" s="10">
        <v>26598</v>
      </c>
      <c r="M10" s="9" t="s">
        <v>20</v>
      </c>
      <c r="N10" s="14">
        <v>90</v>
      </c>
      <c r="O10" s="14">
        <v>100</v>
      </c>
      <c r="P10" s="12"/>
      <c r="Q10" s="14">
        <v>30</v>
      </c>
      <c r="R10" s="9" t="s">
        <v>39</v>
      </c>
      <c r="S10" s="12"/>
      <c r="T10" s="10">
        <f t="shared" si="0"/>
        <v>26598</v>
      </c>
    </row>
    <row r="11" spans="1:20" ht="36">
      <c r="A11" s="1">
        <v>6</v>
      </c>
      <c r="B11" s="1">
        <v>219</v>
      </c>
      <c r="C11" s="1" t="s">
        <v>32</v>
      </c>
      <c r="D11" s="9" t="s">
        <v>57</v>
      </c>
      <c r="E11" s="9">
        <v>1</v>
      </c>
      <c r="F11" s="2" t="s">
        <v>56</v>
      </c>
      <c r="G11" s="2"/>
      <c r="H11" s="2" t="s">
        <v>40</v>
      </c>
      <c r="I11" s="9">
        <v>20160286068</v>
      </c>
      <c r="J11" s="4"/>
      <c r="K11" s="10">
        <v>226000</v>
      </c>
      <c r="L11" s="10">
        <v>225800</v>
      </c>
      <c r="M11" s="9" t="s">
        <v>20</v>
      </c>
      <c r="N11" s="14">
        <v>92.5</v>
      </c>
      <c r="O11" s="14">
        <v>100</v>
      </c>
      <c r="P11" s="12"/>
      <c r="Q11" s="14">
        <v>95.5</v>
      </c>
      <c r="R11" s="9" t="s">
        <v>34</v>
      </c>
      <c r="S11" s="12"/>
      <c r="T11" s="10">
        <f t="shared" si="0"/>
        <v>225800</v>
      </c>
    </row>
  </sheetData>
  <sheetProtection/>
  <mergeCells count="14">
    <mergeCell ref="B1:T1"/>
    <mergeCell ref="T3:T4"/>
    <mergeCell ref="N3:Q3"/>
    <mergeCell ref="B5:B6"/>
    <mergeCell ref="C5:C6"/>
    <mergeCell ref="D5:D6"/>
    <mergeCell ref="E5:E6"/>
    <mergeCell ref="F5:F6"/>
    <mergeCell ref="A5:A6"/>
    <mergeCell ref="A3:A4"/>
    <mergeCell ref="C3:C4"/>
    <mergeCell ref="D3:D4"/>
    <mergeCell ref="F3:G3"/>
    <mergeCell ref="H3:J3"/>
  </mergeCells>
  <printOptions/>
  <pageMargins left="0.7" right="0.7" top="0.75" bottom="0.75" header="0.3" footer="0.3"/>
  <pageSetup horizontalDpi="600" verticalDpi="600" orientation="portrait" scale="41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="80" zoomScaleNormal="90" zoomScaleSheetLayoutView="80" zoomScalePageLayoutView="0" workbookViewId="0" topLeftCell="A1">
      <selection activeCell="O22" sqref="O22"/>
    </sheetView>
  </sheetViews>
  <sheetFormatPr defaultColWidth="11.421875" defaultRowHeight="15"/>
  <cols>
    <col min="1" max="1" width="3.00390625" style="6" bestFit="1" customWidth="1"/>
    <col min="2" max="2" width="7.00390625" style="7" customWidth="1"/>
    <col min="3" max="3" width="4.57421875" style="8" bestFit="1" customWidth="1"/>
    <col min="4" max="4" width="16.28125" style="11" bestFit="1" customWidth="1"/>
    <col min="5" max="5" width="5.421875" style="7" customWidth="1"/>
    <col min="6" max="6" width="26.8515625" style="6" customWidth="1"/>
    <col min="7" max="7" width="6.28125" style="6" customWidth="1"/>
    <col min="8" max="8" width="20.8515625" style="6" bestFit="1" customWidth="1"/>
    <col min="9" max="9" width="13.00390625" style="6" bestFit="1" customWidth="1"/>
    <col min="10" max="10" width="5.28125" style="6" customWidth="1"/>
    <col min="11" max="11" width="14.28125" style="6" bestFit="1" customWidth="1"/>
    <col min="12" max="12" width="14.421875" style="6" bestFit="1" customWidth="1"/>
    <col min="13" max="13" width="8.421875" style="11" customWidth="1"/>
    <col min="14" max="14" width="4.28125" style="6" customWidth="1"/>
    <col min="15" max="15" width="5.28125" style="6" customWidth="1"/>
    <col min="16" max="16" width="5.8515625" style="6" customWidth="1"/>
    <col min="17" max="17" width="5.7109375" style="6" customWidth="1"/>
    <col min="18" max="18" width="10.28125" style="6" customWidth="1"/>
    <col min="19" max="19" width="11.140625" style="6" customWidth="1"/>
    <col min="20" max="20" width="12.140625" style="6" customWidth="1"/>
    <col min="21" max="21" width="33.7109375" style="6" customWidth="1"/>
    <col min="22" max="16384" width="11.421875" style="6" customWidth="1"/>
  </cols>
  <sheetData>
    <row r="1" spans="2:21" ht="26.25" customHeight="1">
      <c r="B1" s="31" t="s">
        <v>82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5"/>
    </row>
    <row r="2" ht="26.25" customHeight="1"/>
    <row r="3" spans="1:21" ht="22.5">
      <c r="A3" s="39" t="s">
        <v>31</v>
      </c>
      <c r="B3" s="19" t="s">
        <v>0</v>
      </c>
      <c r="C3" s="35" t="s">
        <v>30</v>
      </c>
      <c r="D3" s="41" t="s">
        <v>10</v>
      </c>
      <c r="E3" s="20" t="s">
        <v>1</v>
      </c>
      <c r="F3" s="43" t="s">
        <v>29</v>
      </c>
      <c r="G3" s="43"/>
      <c r="H3" s="32" t="s">
        <v>3</v>
      </c>
      <c r="I3" s="33"/>
      <c r="J3" s="34"/>
      <c r="K3" s="19" t="s">
        <v>4</v>
      </c>
      <c r="L3" s="19" t="s">
        <v>5</v>
      </c>
      <c r="M3" s="20" t="s">
        <v>6</v>
      </c>
      <c r="N3" s="32" t="s">
        <v>27</v>
      </c>
      <c r="O3" s="33"/>
      <c r="P3" s="33"/>
      <c r="Q3" s="34"/>
      <c r="R3" s="20" t="s">
        <v>7</v>
      </c>
      <c r="S3" s="20" t="s">
        <v>8</v>
      </c>
      <c r="T3" s="35" t="s">
        <v>61</v>
      </c>
      <c r="U3" s="35" t="s">
        <v>83</v>
      </c>
    </row>
    <row r="4" spans="1:21" ht="36.75">
      <c r="A4" s="40"/>
      <c r="B4" s="19" t="s">
        <v>9</v>
      </c>
      <c r="C4" s="36"/>
      <c r="D4" s="42"/>
      <c r="E4" s="21" t="s">
        <v>11</v>
      </c>
      <c r="F4" s="21" t="s">
        <v>2</v>
      </c>
      <c r="G4" s="21" t="s">
        <v>28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21" t="s">
        <v>17</v>
      </c>
      <c r="N4" s="22" t="s">
        <v>23</v>
      </c>
      <c r="O4" s="22" t="s">
        <v>24</v>
      </c>
      <c r="P4" s="22" t="s">
        <v>26</v>
      </c>
      <c r="Q4" s="22" t="s">
        <v>25</v>
      </c>
      <c r="R4" s="21" t="s">
        <v>18</v>
      </c>
      <c r="S4" s="21" t="s">
        <v>19</v>
      </c>
      <c r="T4" s="36"/>
      <c r="U4" s="36"/>
    </row>
    <row r="5" spans="1:21" ht="89.25" customHeight="1">
      <c r="A5" s="23">
        <v>1</v>
      </c>
      <c r="B5" s="23">
        <v>97</v>
      </c>
      <c r="C5" s="23" t="s">
        <v>32</v>
      </c>
      <c r="D5" s="24" t="s">
        <v>84</v>
      </c>
      <c r="E5" s="23">
        <v>1</v>
      </c>
      <c r="F5" s="25" t="s">
        <v>85</v>
      </c>
      <c r="G5" s="26"/>
      <c r="H5" s="25" t="s">
        <v>86</v>
      </c>
      <c r="I5" s="27">
        <v>20106696269</v>
      </c>
      <c r="J5" s="26"/>
      <c r="K5" s="28">
        <v>37200</v>
      </c>
      <c r="L5" s="28">
        <v>30986.8</v>
      </c>
      <c r="M5" s="29" t="s">
        <v>20</v>
      </c>
      <c r="N5" s="29">
        <v>100</v>
      </c>
      <c r="O5" s="29">
        <v>100</v>
      </c>
      <c r="P5" s="29"/>
      <c r="Q5" s="29">
        <v>100</v>
      </c>
      <c r="R5" s="29" t="s">
        <v>58</v>
      </c>
      <c r="S5" s="26"/>
      <c r="T5" s="28">
        <f>L5</f>
        <v>30986.8</v>
      </c>
      <c r="U5" s="30" t="s">
        <v>87</v>
      </c>
    </row>
    <row r="6" spans="1:21" ht="44.25" customHeight="1">
      <c r="A6" s="23">
        <v>2</v>
      </c>
      <c r="B6" s="23"/>
      <c r="C6" s="23" t="s">
        <v>32</v>
      </c>
      <c r="D6" s="24" t="s">
        <v>88</v>
      </c>
      <c r="E6" s="23">
        <v>1</v>
      </c>
      <c r="F6" s="25" t="s">
        <v>89</v>
      </c>
      <c r="G6" s="26"/>
      <c r="H6" s="25" t="s">
        <v>90</v>
      </c>
      <c r="I6" s="27">
        <v>20101705839</v>
      </c>
      <c r="J6" s="26"/>
      <c r="K6" s="28">
        <v>29146</v>
      </c>
      <c r="L6" s="28">
        <v>29146</v>
      </c>
      <c r="M6" s="29" t="s">
        <v>20</v>
      </c>
      <c r="N6" s="29">
        <v>70</v>
      </c>
      <c r="O6" s="29">
        <v>100</v>
      </c>
      <c r="P6" s="29"/>
      <c r="Q6" s="29">
        <v>79</v>
      </c>
      <c r="R6" s="29" t="s">
        <v>91</v>
      </c>
      <c r="S6" s="26"/>
      <c r="T6" s="28">
        <f>L6</f>
        <v>29146</v>
      </c>
      <c r="U6" s="30" t="s">
        <v>92</v>
      </c>
    </row>
    <row r="7" spans="1:21" ht="73.5" customHeight="1">
      <c r="A7" s="23">
        <v>3</v>
      </c>
      <c r="B7" s="23">
        <v>222</v>
      </c>
      <c r="C7" s="23" t="s">
        <v>32</v>
      </c>
      <c r="D7" s="25" t="s">
        <v>93</v>
      </c>
      <c r="E7" s="23">
        <v>1</v>
      </c>
      <c r="F7" s="25" t="s">
        <v>94</v>
      </c>
      <c r="G7" s="26"/>
      <c r="H7" s="25" t="s">
        <v>95</v>
      </c>
      <c r="I7" s="27">
        <v>20100257298</v>
      </c>
      <c r="J7" s="26"/>
      <c r="K7" s="28">
        <v>1019741.16</v>
      </c>
      <c r="L7" s="28">
        <v>900211.91</v>
      </c>
      <c r="M7" s="29" t="s">
        <v>22</v>
      </c>
      <c r="N7" s="29">
        <v>70</v>
      </c>
      <c r="O7" s="29">
        <v>30</v>
      </c>
      <c r="P7" s="29"/>
      <c r="Q7" s="29">
        <v>100</v>
      </c>
      <c r="R7" s="29" t="s">
        <v>58</v>
      </c>
      <c r="S7" s="26"/>
      <c r="T7" s="28">
        <f>L7</f>
        <v>900211.91</v>
      </c>
      <c r="U7" s="30" t="s">
        <v>96</v>
      </c>
    </row>
    <row r="18" spans="2:13" ht="15">
      <c r="B18" s="6"/>
      <c r="C18" s="6"/>
      <c r="D18" s="6"/>
      <c r="E18" s="6"/>
      <c r="M18" s="6"/>
    </row>
    <row r="19" spans="2:13" ht="15">
      <c r="B19" s="6"/>
      <c r="C19" s="6"/>
      <c r="D19" s="6"/>
      <c r="E19" s="6"/>
      <c r="M19" s="6"/>
    </row>
    <row r="20" spans="2:13" ht="15">
      <c r="B20" s="6"/>
      <c r="C20" s="6"/>
      <c r="D20" s="6"/>
      <c r="E20" s="6"/>
      <c r="M20" s="6"/>
    </row>
    <row r="21" spans="2:13" ht="15">
      <c r="B21" s="6"/>
      <c r="C21" s="6"/>
      <c r="D21" s="6"/>
      <c r="E21" s="6"/>
      <c r="M21" s="6"/>
    </row>
    <row r="22" spans="2:13" ht="15">
      <c r="B22" s="6"/>
      <c r="C22" s="6"/>
      <c r="D22" s="6"/>
      <c r="E22" s="6"/>
      <c r="M22" s="6"/>
    </row>
    <row r="23" spans="2:13" ht="15">
      <c r="B23" s="6"/>
      <c r="C23" s="6"/>
      <c r="D23" s="6"/>
      <c r="E23" s="6"/>
      <c r="M23" s="6"/>
    </row>
    <row r="24" spans="2:13" ht="15">
      <c r="B24" s="6"/>
      <c r="C24" s="6"/>
      <c r="D24" s="6"/>
      <c r="E24" s="6"/>
      <c r="M24" s="6"/>
    </row>
    <row r="25" spans="2:13" ht="15">
      <c r="B25" s="6"/>
      <c r="C25" s="6"/>
      <c r="D25" s="6"/>
      <c r="E25" s="6"/>
      <c r="M25" s="6"/>
    </row>
    <row r="26" spans="2:13" ht="15">
      <c r="B26" s="6"/>
      <c r="C26" s="6"/>
      <c r="D26" s="6"/>
      <c r="E26" s="6"/>
      <c r="M26" s="6"/>
    </row>
    <row r="27" spans="2:13" ht="15">
      <c r="B27" s="6"/>
      <c r="C27" s="6"/>
      <c r="D27" s="6"/>
      <c r="E27" s="6"/>
      <c r="M27" s="6"/>
    </row>
    <row r="28" spans="2:13" ht="15">
      <c r="B28" s="6"/>
      <c r="C28" s="6"/>
      <c r="D28" s="6"/>
      <c r="E28" s="6"/>
      <c r="M28" s="6"/>
    </row>
    <row r="29" spans="2:13" ht="15">
      <c r="B29" s="6"/>
      <c r="C29" s="6"/>
      <c r="D29" s="6"/>
      <c r="E29" s="6"/>
      <c r="M29" s="6"/>
    </row>
    <row r="30" spans="2:13" ht="15">
      <c r="B30" s="6"/>
      <c r="C30" s="6"/>
      <c r="D30" s="6"/>
      <c r="E30" s="6"/>
      <c r="M30" s="6"/>
    </row>
    <row r="31" spans="2:13" ht="15">
      <c r="B31" s="6"/>
      <c r="C31" s="6"/>
      <c r="D31" s="6"/>
      <c r="E31" s="6"/>
      <c r="M31" s="6"/>
    </row>
    <row r="32" spans="2:13" ht="15">
      <c r="B32" s="6"/>
      <c r="C32" s="6"/>
      <c r="D32" s="6"/>
      <c r="E32" s="6"/>
      <c r="M32" s="6"/>
    </row>
    <row r="33" spans="2:13" ht="15">
      <c r="B33" s="6"/>
      <c r="C33" s="6"/>
      <c r="D33" s="6"/>
      <c r="E33" s="6"/>
      <c r="M33" s="6"/>
    </row>
    <row r="34" spans="2:13" ht="15">
      <c r="B34" s="6"/>
      <c r="C34" s="6"/>
      <c r="D34" s="6"/>
      <c r="E34" s="6"/>
      <c r="M34" s="6"/>
    </row>
    <row r="35" spans="2:13" ht="15">
      <c r="B35" s="6"/>
      <c r="C35" s="6"/>
      <c r="D35" s="6"/>
      <c r="E35" s="6"/>
      <c r="M35" s="6"/>
    </row>
    <row r="36" spans="2:13" ht="15">
      <c r="B36" s="6"/>
      <c r="C36" s="6"/>
      <c r="D36" s="6"/>
      <c r="E36" s="6"/>
      <c r="M36" s="6"/>
    </row>
    <row r="37" spans="2:13" ht="15">
      <c r="B37" s="6"/>
      <c r="C37" s="6"/>
      <c r="D37" s="6"/>
      <c r="E37" s="6"/>
      <c r="M37" s="6"/>
    </row>
    <row r="38" spans="2:13" ht="15">
      <c r="B38" s="6"/>
      <c r="C38" s="6"/>
      <c r="D38" s="6"/>
      <c r="E38" s="6"/>
      <c r="M38" s="6"/>
    </row>
    <row r="39" spans="2:13" ht="15">
      <c r="B39" s="6"/>
      <c r="C39" s="6"/>
      <c r="D39" s="6"/>
      <c r="E39" s="6"/>
      <c r="M39" s="6"/>
    </row>
    <row r="40" spans="2:13" ht="15">
      <c r="B40" s="6"/>
      <c r="C40" s="6"/>
      <c r="D40" s="6"/>
      <c r="E40" s="6"/>
      <c r="M40" s="6"/>
    </row>
    <row r="41" spans="2:13" ht="15">
      <c r="B41" s="6"/>
      <c r="C41" s="6"/>
      <c r="D41" s="6"/>
      <c r="E41" s="6"/>
      <c r="M41" s="6"/>
    </row>
    <row r="42" spans="2:13" ht="15">
      <c r="B42" s="6"/>
      <c r="C42" s="6"/>
      <c r="D42" s="6"/>
      <c r="E42" s="6"/>
      <c r="M42" s="6"/>
    </row>
    <row r="43" spans="2:13" ht="15">
      <c r="B43" s="6"/>
      <c r="C43" s="6"/>
      <c r="D43" s="6"/>
      <c r="E43" s="6"/>
      <c r="M43" s="6"/>
    </row>
    <row r="44" spans="2:13" ht="15">
      <c r="B44" s="6"/>
      <c r="C44" s="6"/>
      <c r="D44" s="6"/>
      <c r="E44" s="6"/>
      <c r="M44" s="6"/>
    </row>
    <row r="45" spans="2:13" ht="15">
      <c r="B45" s="6"/>
      <c r="C45" s="6"/>
      <c r="D45" s="6"/>
      <c r="E45" s="6"/>
      <c r="M45" s="6"/>
    </row>
    <row r="46" spans="2:13" ht="15">
      <c r="B46" s="6"/>
      <c r="C46" s="6"/>
      <c r="D46" s="6"/>
      <c r="E46" s="6"/>
      <c r="M46" s="6"/>
    </row>
    <row r="47" spans="2:13" ht="15">
      <c r="B47" s="6"/>
      <c r="C47" s="6"/>
      <c r="D47" s="6"/>
      <c r="E47" s="6"/>
      <c r="M47" s="6"/>
    </row>
    <row r="48" spans="2:13" ht="15">
      <c r="B48" s="6"/>
      <c r="C48" s="6"/>
      <c r="D48" s="6"/>
      <c r="E48" s="6"/>
      <c r="M48" s="6"/>
    </row>
  </sheetData>
  <sheetProtection/>
  <mergeCells count="9">
    <mergeCell ref="U3:U4"/>
    <mergeCell ref="B1:T1"/>
    <mergeCell ref="A3:A4"/>
    <mergeCell ref="C3:C4"/>
    <mergeCell ref="D3:D4"/>
    <mergeCell ref="F3:G3"/>
    <mergeCell ref="H3:J3"/>
    <mergeCell ref="N3:Q3"/>
    <mergeCell ref="T3:T4"/>
  </mergeCells>
  <printOptions/>
  <pageMargins left="0.7" right="0.7" top="0.75" bottom="0.75" header="0.3" footer="0.3"/>
  <pageSetup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8"/>
  <sheetViews>
    <sheetView tabSelected="1" zoomScalePageLayoutView="0" workbookViewId="0" topLeftCell="A1">
      <selection activeCell="R17" sqref="R17"/>
    </sheetView>
  </sheetViews>
  <sheetFormatPr defaultColWidth="11.421875" defaultRowHeight="15"/>
  <cols>
    <col min="1" max="1" width="3.57421875" style="6" customWidth="1"/>
    <col min="2" max="2" width="5.57421875" style="6" customWidth="1"/>
    <col min="3" max="3" width="7.00390625" style="6" bestFit="1" customWidth="1"/>
    <col min="4" max="4" width="4.57421875" style="6" bestFit="1" customWidth="1"/>
    <col min="5" max="5" width="11.421875" style="6" customWidth="1"/>
    <col min="6" max="6" width="5.421875" style="6" bestFit="1" customWidth="1"/>
    <col min="7" max="7" width="17.140625" style="6" customWidth="1"/>
    <col min="8" max="8" width="15.7109375" style="6" customWidth="1"/>
    <col min="9" max="9" width="11.421875" style="6" customWidth="1"/>
    <col min="10" max="10" width="10.8515625" style="6" customWidth="1"/>
    <col min="11" max="11" width="5.28125" style="6" bestFit="1" customWidth="1"/>
    <col min="12" max="12" width="11.421875" style="6" customWidth="1"/>
    <col min="13" max="13" width="11.140625" style="6" customWidth="1"/>
    <col min="14" max="14" width="8.28125" style="6" customWidth="1"/>
    <col min="15" max="15" width="4.421875" style="6" bestFit="1" customWidth="1"/>
    <col min="16" max="16" width="5.421875" style="6" bestFit="1" customWidth="1"/>
    <col min="17" max="17" width="9.28125" style="6" bestFit="1" customWidth="1"/>
    <col min="18" max="18" width="5.00390625" style="6" bestFit="1" customWidth="1"/>
    <col min="19" max="21" width="11.421875" style="6" customWidth="1"/>
    <col min="22" max="22" width="20.57421875" style="6" customWidth="1"/>
    <col min="23" max="16384" width="11.421875" style="6" customWidth="1"/>
  </cols>
  <sheetData>
    <row r="1" spans="3:22" ht="31.5" customHeight="1">
      <c r="C1" s="59" t="s">
        <v>97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"/>
    </row>
    <row r="2" spans="3:14" ht="15">
      <c r="C2" s="7"/>
      <c r="D2" s="8"/>
      <c r="E2" s="11"/>
      <c r="F2" s="7"/>
      <c r="N2" s="11"/>
    </row>
    <row r="3" spans="2:22" ht="22.5">
      <c r="B3" s="60" t="s">
        <v>31</v>
      </c>
      <c r="C3" s="61" t="s">
        <v>0</v>
      </c>
      <c r="D3" s="62" t="s">
        <v>30</v>
      </c>
      <c r="E3" s="63" t="s">
        <v>10</v>
      </c>
      <c r="F3" s="64" t="s">
        <v>1</v>
      </c>
      <c r="G3" s="65" t="s">
        <v>29</v>
      </c>
      <c r="H3" s="65"/>
      <c r="I3" s="66" t="s">
        <v>3</v>
      </c>
      <c r="J3" s="67"/>
      <c r="K3" s="68"/>
      <c r="L3" s="61" t="s">
        <v>4</v>
      </c>
      <c r="M3" s="61" t="s">
        <v>5</v>
      </c>
      <c r="N3" s="64" t="s">
        <v>6</v>
      </c>
      <c r="O3" s="66" t="s">
        <v>27</v>
      </c>
      <c r="P3" s="67"/>
      <c r="Q3" s="67"/>
      <c r="R3" s="68"/>
      <c r="S3" s="64" t="s">
        <v>7</v>
      </c>
      <c r="T3" s="64" t="s">
        <v>8</v>
      </c>
      <c r="U3" s="62" t="s">
        <v>61</v>
      </c>
      <c r="V3" s="62" t="s">
        <v>83</v>
      </c>
    </row>
    <row r="4" spans="2:22" ht="22.5">
      <c r="B4" s="69"/>
      <c r="C4" s="61" t="s">
        <v>9</v>
      </c>
      <c r="D4" s="70"/>
      <c r="E4" s="71"/>
      <c r="F4" s="72" t="s">
        <v>11</v>
      </c>
      <c r="G4" s="72" t="s">
        <v>2</v>
      </c>
      <c r="H4" s="72" t="s">
        <v>28</v>
      </c>
      <c r="I4" s="61" t="s">
        <v>12</v>
      </c>
      <c r="J4" s="61" t="s">
        <v>13</v>
      </c>
      <c r="K4" s="61" t="s">
        <v>14</v>
      </c>
      <c r="L4" s="61" t="s">
        <v>15</v>
      </c>
      <c r="M4" s="61" t="s">
        <v>16</v>
      </c>
      <c r="N4" s="72" t="s">
        <v>17</v>
      </c>
      <c r="O4" s="73" t="s">
        <v>23</v>
      </c>
      <c r="P4" s="73" t="s">
        <v>24</v>
      </c>
      <c r="Q4" s="73" t="s">
        <v>26</v>
      </c>
      <c r="R4" s="73" t="s">
        <v>25</v>
      </c>
      <c r="S4" s="72" t="s">
        <v>18</v>
      </c>
      <c r="T4" s="72" t="s">
        <v>19</v>
      </c>
      <c r="U4" s="70"/>
      <c r="V4" s="70"/>
    </row>
    <row r="5" spans="2:22" ht="33.75">
      <c r="B5" s="51">
        <v>1</v>
      </c>
      <c r="C5" s="51"/>
      <c r="D5" s="51" t="s">
        <v>32</v>
      </c>
      <c r="E5" s="52" t="s">
        <v>98</v>
      </c>
      <c r="F5" s="53">
        <v>1</v>
      </c>
      <c r="G5" s="54" t="s">
        <v>99</v>
      </c>
      <c r="H5" s="54" t="s">
        <v>100</v>
      </c>
      <c r="I5" s="54" t="s">
        <v>90</v>
      </c>
      <c r="J5" s="54">
        <v>20101705839</v>
      </c>
      <c r="K5" s="55"/>
      <c r="L5" s="56">
        <v>39999.9</v>
      </c>
      <c r="M5" s="56">
        <v>39999.9</v>
      </c>
      <c r="N5" s="53" t="s">
        <v>20</v>
      </c>
      <c r="O5" s="53">
        <v>70</v>
      </c>
      <c r="P5" s="53">
        <v>100</v>
      </c>
      <c r="Q5" s="55"/>
      <c r="R5" s="53">
        <v>79</v>
      </c>
      <c r="S5" s="53" t="s">
        <v>91</v>
      </c>
      <c r="T5" s="55"/>
      <c r="U5" s="56">
        <v>39999.9</v>
      </c>
      <c r="V5" s="53" t="s">
        <v>101</v>
      </c>
    </row>
    <row r="6" spans="2:22" ht="56.25">
      <c r="B6" s="51">
        <v>2</v>
      </c>
      <c r="C6" s="51">
        <v>243</v>
      </c>
      <c r="D6" s="51" t="s">
        <v>32</v>
      </c>
      <c r="E6" s="52" t="s">
        <v>102</v>
      </c>
      <c r="F6" s="53">
        <v>1</v>
      </c>
      <c r="G6" s="54" t="s">
        <v>103</v>
      </c>
      <c r="H6" s="54" t="s">
        <v>104</v>
      </c>
      <c r="I6" s="54" t="s">
        <v>105</v>
      </c>
      <c r="J6" s="54">
        <v>20517594866</v>
      </c>
      <c r="K6" s="55"/>
      <c r="L6" s="56">
        <v>146553.6</v>
      </c>
      <c r="M6" s="56">
        <v>138292</v>
      </c>
      <c r="N6" s="53" t="s">
        <v>22</v>
      </c>
      <c r="O6" s="53">
        <v>97.5</v>
      </c>
      <c r="P6" s="53">
        <v>100</v>
      </c>
      <c r="Q6" s="55"/>
      <c r="R6" s="53">
        <v>91.25</v>
      </c>
      <c r="S6" s="53" t="s">
        <v>106</v>
      </c>
      <c r="T6" s="55"/>
      <c r="U6" s="56">
        <v>138292</v>
      </c>
      <c r="V6" s="53" t="s">
        <v>107</v>
      </c>
    </row>
    <row r="7" spans="2:22" ht="67.5">
      <c r="B7" s="51">
        <v>3</v>
      </c>
      <c r="C7" s="51">
        <v>188</v>
      </c>
      <c r="D7" s="51" t="s">
        <v>32</v>
      </c>
      <c r="E7" s="57" t="s">
        <v>108</v>
      </c>
      <c r="F7" s="53">
        <v>1</v>
      </c>
      <c r="G7" s="54" t="s">
        <v>109</v>
      </c>
      <c r="H7" s="54" t="s">
        <v>109</v>
      </c>
      <c r="I7" s="54" t="s">
        <v>110</v>
      </c>
      <c r="J7" s="58" t="s">
        <v>111</v>
      </c>
      <c r="K7" s="55"/>
      <c r="L7" s="56">
        <v>57535.8</v>
      </c>
      <c r="M7" s="56">
        <v>57535.8</v>
      </c>
      <c r="N7" s="53" t="s">
        <v>20</v>
      </c>
      <c r="O7" s="53">
        <v>100</v>
      </c>
      <c r="P7" s="53">
        <v>100</v>
      </c>
      <c r="Q7" s="55"/>
      <c r="R7" s="53">
        <v>100</v>
      </c>
      <c r="S7" s="53" t="s">
        <v>112</v>
      </c>
      <c r="T7" s="55"/>
      <c r="U7" s="56">
        <v>57535.8</v>
      </c>
      <c r="V7" s="53" t="s">
        <v>113</v>
      </c>
    </row>
    <row r="8" spans="2:22" ht="45">
      <c r="B8" s="51">
        <v>4</v>
      </c>
      <c r="C8" s="51"/>
      <c r="D8" s="51" t="s">
        <v>32</v>
      </c>
      <c r="E8" s="53" t="s">
        <v>114</v>
      </c>
      <c r="F8" s="53">
        <v>1</v>
      </c>
      <c r="G8" s="54" t="s">
        <v>115</v>
      </c>
      <c r="H8" s="54" t="s">
        <v>116</v>
      </c>
      <c r="I8" s="54" t="s">
        <v>117</v>
      </c>
      <c r="J8" s="54">
        <v>20101705839</v>
      </c>
      <c r="K8" s="55"/>
      <c r="L8" s="56">
        <v>29146</v>
      </c>
      <c r="M8" s="56">
        <v>24140</v>
      </c>
      <c r="N8" s="53" t="s">
        <v>20</v>
      </c>
      <c r="O8" s="53">
        <v>100</v>
      </c>
      <c r="P8" s="53">
        <v>100</v>
      </c>
      <c r="Q8" s="55"/>
      <c r="R8" s="53">
        <v>100</v>
      </c>
      <c r="S8" s="53" t="s">
        <v>118</v>
      </c>
      <c r="T8" s="55"/>
      <c r="U8" s="56">
        <v>24140</v>
      </c>
      <c r="V8" s="53" t="s">
        <v>101</v>
      </c>
    </row>
  </sheetData>
  <sheetProtection/>
  <mergeCells count="9">
    <mergeCell ref="V3:V4"/>
    <mergeCell ref="C1:U1"/>
    <mergeCell ref="B3:B4"/>
    <mergeCell ref="D3:D4"/>
    <mergeCell ref="E3:E4"/>
    <mergeCell ref="G3:H3"/>
    <mergeCell ref="I3:K3"/>
    <mergeCell ref="O3:R3"/>
    <mergeCell ref="U3:U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2643005 SECCION ADQUISICION DE BIENES</dc:creator>
  <cp:keywords/>
  <dc:description/>
  <cp:lastModifiedBy>ANDRES TORIBIO BRICENO</cp:lastModifiedBy>
  <cp:lastPrinted>2013-04-16T21:54:32Z</cp:lastPrinted>
  <dcterms:created xsi:type="dcterms:W3CDTF">2013-03-14T14:17:01Z</dcterms:created>
  <dcterms:modified xsi:type="dcterms:W3CDTF">2014-01-13T22:23:00Z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125340324</vt:i4>
  </property>
  <property fmtid="{D5CDD505-2E9C-101B-9397-08002B2CF9AE}" pid="3" name="_NewReviewCycle">
    <vt:lpwstr/>
  </property>
  <property fmtid="{D5CDD505-2E9C-101B-9397-08002B2CF9AE}" pid="4" name="_EmailSubject">
    <vt:lpwstr>INFORMACIÓN DE TRANSPARENCIA - II TRIMESTRE 2013</vt:lpwstr>
  </property>
  <property fmtid="{D5CDD505-2E9C-101B-9397-08002B2CF9AE}" pid="5" name="_AuthorEmail">
    <vt:lpwstr>2643005@bn.com.pe</vt:lpwstr>
  </property>
  <property fmtid="{D5CDD505-2E9C-101B-9397-08002B2CF9AE}" pid="6" name="_AuthorEmailDisplayName">
    <vt:lpwstr>2643005 SECCION ADQUISICION DE BIENES</vt:lpwstr>
  </property>
  <property fmtid="{D5CDD505-2E9C-101B-9397-08002B2CF9AE}" pid="7" name="_ReviewingToolsShownOnce">
    <vt:lpwstr/>
  </property>
</Properties>
</file>