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definedNames>
    <definedName name="_xlnm.Print_Area" localSheetId="0">'1 Trimestre'!$B$1:$S$9</definedName>
    <definedName name="_xlnm.Print_Area" localSheetId="1">'2 Trimestre'!$A$1:$T$16</definedName>
  </definedNames>
  <calcPr fullCalcOnLoad="1"/>
</workbook>
</file>

<file path=xl/sharedStrings.xml><?xml version="1.0" encoding="utf-8"?>
<sst xmlns="http://schemas.openxmlformats.org/spreadsheetml/2006/main" count="392" uniqueCount="198">
  <si>
    <t>CODIGO</t>
  </si>
  <si>
    <t xml:space="preserve">Nº </t>
  </si>
  <si>
    <t>DESCRIPCION</t>
  </si>
  <si>
    <t>GANADOR</t>
  </si>
  <si>
    <t xml:space="preserve">VALOR </t>
  </si>
  <si>
    <t>MONTO</t>
  </si>
  <si>
    <t>VIENE DE PROCESO</t>
  </si>
  <si>
    <t>PERIODO DE</t>
  </si>
  <si>
    <t>PENALIDADES</t>
  </si>
  <si>
    <t>PAC</t>
  </si>
  <si>
    <t>Nº PROCESO</t>
  </si>
  <si>
    <t>CONV</t>
  </si>
  <si>
    <t>NOMBRE</t>
  </si>
  <si>
    <t>RUC</t>
  </si>
  <si>
    <t>PYME</t>
  </si>
  <si>
    <t>REFERENCIAL S/.</t>
  </si>
  <si>
    <t xml:space="preserve"> ADJUDICADO S/.</t>
  </si>
  <si>
    <t>DESIERTO</t>
  </si>
  <si>
    <t>EJECUCION</t>
  </si>
  <si>
    <t>SANCIONES</t>
  </si>
  <si>
    <t>NO</t>
  </si>
  <si>
    <t>Tec.</t>
  </si>
  <si>
    <t>Econ.</t>
  </si>
  <si>
    <t>Total</t>
  </si>
  <si>
    <t>Ley 27307</t>
  </si>
  <si>
    <t>PUNTAJE GANADOR</t>
  </si>
  <si>
    <t>ITEM</t>
  </si>
  <si>
    <t>PROCESO</t>
  </si>
  <si>
    <t>12 meses</t>
  </si>
  <si>
    <t>TIPO</t>
  </si>
  <si>
    <t>#</t>
  </si>
  <si>
    <t>ADS</t>
  </si>
  <si>
    <t>VIV. MACROREGION AREQUIPA - Alquiler en Provincia</t>
  </si>
  <si>
    <t>ALATRISTA VIDAL CLAUDIA LIZBETH</t>
  </si>
  <si>
    <t>Servicio de Impresión del Boletín Interno Nuestro Banco</t>
  </si>
  <si>
    <t>Punto &amp; Grafía</t>
  </si>
  <si>
    <t>COMEDOR JAVIER PRADO , Equipamiento y Adecuacion</t>
  </si>
  <si>
    <t>BENEDEK &amp; ZAPATA ARQUITECTOS Y CONSTRUCTORES S.A.C.</t>
  </si>
  <si>
    <t>OLMOS - Alquiler en Provincia</t>
  </si>
  <si>
    <t>TESEN GALVEZ VICENTE</t>
  </si>
  <si>
    <t>CONTUMAZA - Alquiler en Provincia</t>
  </si>
  <si>
    <t>ERNESTO GENARO LEON ALCANTARA</t>
  </si>
  <si>
    <t>Servicio de Impresion de Memoria Institucional 2012</t>
  </si>
  <si>
    <t>Rapimagen S.A.</t>
  </si>
  <si>
    <t>30 dias</t>
  </si>
  <si>
    <t>36 meses</t>
  </si>
  <si>
    <t>Servicio de Fedatario Informatico para la Linea de Produccion de Microformas Digitales del Banco de la Nacion</t>
  </si>
  <si>
    <t>Maria Gabriela Anderson Puertas</t>
  </si>
  <si>
    <t>Servicio de Mantenimiento preventivo - correctivo de Equipos de Imprenta de personalizacion y magnetizacion de cheques</t>
  </si>
  <si>
    <t>JOSE LEONARDO ORTIZ - Alquiler en Provincia</t>
  </si>
  <si>
    <t>WALDO PEPE DIAZ SILVA</t>
  </si>
  <si>
    <t>POMABAMBA - Alquiler en Provincia</t>
  </si>
  <si>
    <t>AUGUSTO LOPEZ ESTELA</t>
  </si>
  <si>
    <t>SANTIAGO DE CHUCO - Alquiler en Provincia</t>
  </si>
  <si>
    <t>ELVIS LUJAN CASTILLO</t>
  </si>
  <si>
    <t>CHILCA - Cañete - Alquiler en Provincia</t>
  </si>
  <si>
    <t>ROSA MERCEDES LA ROSA GERMAN</t>
  </si>
  <si>
    <t>0003-2013-BN</t>
  </si>
  <si>
    <t>0002-2013-BN</t>
  </si>
  <si>
    <t>0004-2013-BN</t>
  </si>
  <si>
    <t>0006-2013-BN</t>
  </si>
  <si>
    <t>0011-2013-BN</t>
  </si>
  <si>
    <t>0017-2013-BN</t>
  </si>
  <si>
    <t>0020-2013-BN</t>
  </si>
  <si>
    <t>0019-2013-BN</t>
  </si>
  <si>
    <t>0012-2013-BN</t>
  </si>
  <si>
    <t>0013-2013-BN</t>
  </si>
  <si>
    <t>0015-2013-BN</t>
  </si>
  <si>
    <t xml:space="preserve">LEDESMA CASTILLO EDILBERTO FAUSTINO </t>
  </si>
  <si>
    <t>30 días</t>
  </si>
  <si>
    <t>0008-2013-BN</t>
  </si>
  <si>
    <t>ADJUDICACION DIRECTA SELECTIVA - SERVICIOS - II TRIMESTRE DE 2013</t>
  </si>
  <si>
    <t>COSTO FINAL S/.</t>
  </si>
  <si>
    <t>COSTO FINAL</t>
  </si>
  <si>
    <t>ADJUDICACION DIRECTA SELECTIVA - SERVICIOS - I TRIMESTRE DE 2013</t>
  </si>
  <si>
    <t>ADS 0066-2012-BN</t>
  </si>
  <si>
    <t>Servicio de Mantenimiento y Soporte al Sistemas de Cambios, Inversiones y Tesorería - Trader Live</t>
  </si>
  <si>
    <t>SONDA DEL PERU S.A.</t>
  </si>
  <si>
    <t>3 AÑOS</t>
  </si>
  <si>
    <t>ADS  0067-2012-BN</t>
  </si>
  <si>
    <t>Servicio de mantenimiento preventivo de vehículos de propiedad del banco de la nación – Lima</t>
  </si>
  <si>
    <t>ASISTENCIA AUTOMOTRIZ S.A.C.</t>
  </si>
  <si>
    <t>24 MESES</t>
  </si>
  <si>
    <t>ADS 0064-2012-BN</t>
  </si>
  <si>
    <t>Servicio de Mantenimiento preventivo y correctivo de UPS Chloride de 80 KVA, Centro de Computo Alterno.</t>
  </si>
  <si>
    <t>OLC INGENIEROS E I R L</t>
  </si>
  <si>
    <t>ADS  0053-2012-BN</t>
  </si>
  <si>
    <t>Consultoría sobre Modelo de Conocimiento y Fidelización de Clientes (CRM) Plan Piloto - 2012</t>
  </si>
  <si>
    <t>INTELLIGENCE &amp; BUSINESS SOLUTIONS S.A.C.</t>
  </si>
  <si>
    <t>250 DIAS</t>
  </si>
  <si>
    <t>ADS  0059-2012-BN</t>
  </si>
  <si>
    <t>Servicio de Desarrollo y pruebas de Software para el proyecto PETI Migración de aplicaciones No Core.</t>
  </si>
  <si>
    <t>CONSULTING MANAGEMENT &amp; METHODOLY ON INFORMATION TECHNOLOGY SAC - SPECIALISTS SYSTEM CONSULTING S.A.C.</t>
  </si>
  <si>
    <t>20461222677-20521636093</t>
  </si>
  <si>
    <t>12 MESES</t>
  </si>
  <si>
    <t>SERVICIOS - ADJUDICACIONES DIRECTAS SELECTIVAS III TRIMESTRE DE 2013</t>
  </si>
  <si>
    <t>POSTORES</t>
  </si>
  <si>
    <t>0041-2013-BN</t>
  </si>
  <si>
    <t>Servicio de Mantenimiento de Termo impresoras</t>
  </si>
  <si>
    <t>SEGRES SYSTEC S.A.</t>
  </si>
  <si>
    <t>• SEGRES SYSTEC S.A.</t>
  </si>
  <si>
    <t>0030-2013-BN</t>
  </si>
  <si>
    <t>CAJERO MULTIRED SAN LUIS, Lima - Alquiler</t>
  </si>
  <si>
    <t>ROBERTO CHUMPITAZ MEZA</t>
  </si>
  <si>
    <t>36 Meses</t>
  </si>
  <si>
    <t>• CHUMPITAZ MEZA ROBERTO</t>
  </si>
  <si>
    <t>0021-2013-BN</t>
  </si>
  <si>
    <t>Servicio de Impresión de Agenda Institucional 2014</t>
  </si>
  <si>
    <t>Empresa Editora El Comercio S.A.</t>
  </si>
  <si>
    <t>120 dias</t>
  </si>
  <si>
    <t xml:space="preserve">• EMPRESA EDITORA EL COMERCIO S.A.
• RAPIMAGEN S.A.
• EDITORA Y COMERCIALIZADORA CARTOLAN E.I.R.L.
• FINISHING S.A.C.
</t>
  </si>
  <si>
    <t>0035-2013-BN</t>
  </si>
  <si>
    <t>Estudio de Evaluación de Transparencia en Oficinas del Banco de la Nación 2013</t>
  </si>
  <si>
    <t>The Lima consulting Group</t>
  </si>
  <si>
    <t>75 dias</t>
  </si>
  <si>
    <t xml:space="preserve">• GRUPO DE INVESTIGACION SOCIAL Y DE MERCADOS SOCIEDAD ANONIMA CERRADA GRUPOISM S.A.C
• DATUM INTERNACIONAL S.A
• THE LIMA CONSULTING GROUP S.A.C.
</t>
  </si>
  <si>
    <t>0036-2013-BN</t>
  </si>
  <si>
    <t>Servicio de Monitoreo Antiphishing Preventivo</t>
  </si>
  <si>
    <t>TELEFONICA DEL PERU SAA</t>
  </si>
  <si>
    <t>12 Meses</t>
  </si>
  <si>
    <t xml:space="preserve">• DIGIWARE DEL PERU S.A.C. - DIGIWARE S.A.C.
• TELEFONICA DEL PERU SAA
</t>
  </si>
  <si>
    <t>0037-2013-BN</t>
  </si>
  <si>
    <t>Servicio de Mantenimiento Preventivo y Correctivo, Soporte Técnico y Provisión de Garantía a Equipos de Comunicación Switches Core LAN BN</t>
  </si>
  <si>
    <t>TELEFONICA DEL PERU S.A.A.</t>
  </si>
  <si>
    <t>• TELEFONICA DEL PERU SAA</t>
  </si>
  <si>
    <t>0033-2013-BN</t>
  </si>
  <si>
    <t>Servicio de Examenes Médicos Ocupacionales ingreso de los trabajadores.</t>
  </si>
  <si>
    <t>CLINICA MEDICA CAYETANO HEREDIA S.A</t>
  </si>
  <si>
    <t>120 días</t>
  </si>
  <si>
    <t>• CLINICA MEDICA CAYETANO HEREDIA S.A</t>
  </si>
  <si>
    <t>0029-2013-BN</t>
  </si>
  <si>
    <t>Servicio de Reposición y puesta en marcha de subestación eléctirca de 22.9/0.23 KV, 50KVA, para la Agencia Iñapari - Madre de Dios.</t>
  </si>
  <si>
    <t>CABREJOS GOMEZ LESBIA</t>
  </si>
  <si>
    <t>45 días</t>
  </si>
  <si>
    <t xml:space="preserve">• PEREZ GOMEZ MARINO
• SAIN ELECTROMECANICA S.R.L.
• ELECTROSERVICIOS E.I.R.L..
• CYPA CONTRATISTA Y SERVICIOS GENERALES E.I.R.L.
• CABREJOS GOMEZ LESBIA
• SUCÑIER INGENIEROS SOCIEDAD ANONIMA CERRADA - SUCÑIER INGENIEROS S.A.C.
</t>
  </si>
  <si>
    <t>SERVICIOS - ADJUDICACIONES DIRECTAS SELECTIVAS IV TRIMESTRE DE 2013</t>
  </si>
  <si>
    <t>0046-2013-BN</t>
  </si>
  <si>
    <t>CAJERO MULTIRED LOS OLIVOS, Lima - Alquiler</t>
  </si>
  <si>
    <t>CAJERO MULTIRED LOS OLIVOS</t>
  </si>
  <si>
    <t>ENRIQUE REYNALDO ZULOAGA ZANELLI</t>
  </si>
  <si>
    <t>ZULOAGA ZANELLI ENRIQUE REYNALDO</t>
  </si>
  <si>
    <t>0043-2013-BN</t>
  </si>
  <si>
    <t>AYAVIRI - Alquiler en Provincia</t>
  </si>
  <si>
    <t>MAURA YOLA MAMANI CALDERÓN</t>
  </si>
  <si>
    <t>0045-2013-BN</t>
  </si>
  <si>
    <t>LAS LOMAS - Alquiler en Provincia</t>
  </si>
  <si>
    <t>RIVERA SOTO LILIAN JANET</t>
  </si>
  <si>
    <t>0042-2013-BN</t>
  </si>
  <si>
    <t>TOCACHE - Alquiler en Provincia</t>
  </si>
  <si>
    <t>GUIDO JAIME ARIAS VICUÑA</t>
  </si>
  <si>
    <t>0050-2013-BN</t>
  </si>
  <si>
    <t>Servicio de Mantenimiento de Equipo Datacard 7000</t>
  </si>
  <si>
    <t>0066-2013-BN</t>
  </si>
  <si>
    <t>Consultoria de Diagnostico y Plan de Trabajo para la Implementacion de un Sistema de Gestion de Proyectos Estrategicos del BN</t>
  </si>
  <si>
    <t>dharma consulting sac.</t>
  </si>
  <si>
    <t>DHARMA CONSULTING SAC</t>
  </si>
  <si>
    <t>0058-2013-BN</t>
  </si>
  <si>
    <t>Mantenimiento de Sanitarios, Redes de Agua, Desagüe y Emergencias para las Sedes Administrativas.</t>
  </si>
  <si>
    <t>Servicio de Mantenimiento de Sanitarios, Redes de agua y Emergencias sedes Lima</t>
  </si>
  <si>
    <t xml:space="preserve">CONSORCIO MANTEG INGENIEROS S.A.C. &amp; CAMILO VALLEJOS CRUZ </t>
  </si>
  <si>
    <t>C0002555849</t>
  </si>
  <si>
    <t xml:space="preserve">• CONSORCIO MANTEG INGENIEROS S.A.C. &amp; CAMILO VALLEJOS CRUZ 
• CONSORCIO AQUAGEST
</t>
  </si>
  <si>
    <t>0061-2013-BN</t>
  </si>
  <si>
    <t>Consultoría para mejorar la gestión de Seguridad de la Información acorde a la circular SBS N G-140-2009</t>
  </si>
  <si>
    <t>Consultoria para mejorar la Gestion de Seguridad de la Informacion, acorde a la Circular SBS N G-140-2009</t>
  </si>
  <si>
    <t>I-SEC INFORMATION SECURITY DEL PERU S.A.C.</t>
  </si>
  <si>
    <t>60 días</t>
  </si>
  <si>
    <t xml:space="preserve">• NEW CONTROL SAC
• I-SEC INFORMATION SECURITY DEL PERU SAC
</t>
  </si>
  <si>
    <t>0039-2013-BN</t>
  </si>
  <si>
    <t>Servicio de Empaste de Libros Oficiales</t>
  </si>
  <si>
    <t xml:space="preserve">Servicio de Empaste de Libros Oficiales </t>
  </si>
  <si>
    <t>EVOLUTION HUASCARAN EIRL</t>
  </si>
  <si>
    <t xml:space="preserve">• COLLANTES COLAN MARINA EMILIA
• RODRIGUEZ PERAUNA CARLOS EUGENIO
• EVOLUTION HUASCARAN EIRL
</t>
  </si>
  <si>
    <t>0049-2013-BN</t>
  </si>
  <si>
    <t>Servicio de Mantenimiento Correctivo del Grupo Electrógeno Perkins Stamford de 655 KW de la Sede Javier Prado del BN</t>
  </si>
  <si>
    <t>MOTORES DIESEL ANDINOS S.A.- MODASA</t>
  </si>
  <si>
    <t>7 días</t>
  </si>
  <si>
    <t xml:space="preserve">• MOTORES DIESEL ANDINOS S.A.- MODASA
• UCAÑAY CASTILLO WALTHER
</t>
  </si>
  <si>
    <t>0056-2013-BN</t>
  </si>
  <si>
    <t>Servicio Verified By Visa</t>
  </si>
  <si>
    <t>ALIGNET S.A.C.</t>
  </si>
  <si>
    <t>• ALIGNET SAC</t>
  </si>
  <si>
    <t>0048-2013-BN</t>
  </si>
  <si>
    <t>Servicio de Producción de Programación para el Circuito Cerrado de Televisión de la Red de Agencias</t>
  </si>
  <si>
    <t>Servicio de Produccion de Programacion para el Circuito Cerrado de Television de la Red de Agencias</t>
  </si>
  <si>
    <t>MK Comunicaciones S.R.L.</t>
  </si>
  <si>
    <t xml:space="preserve">• EJE VISUAL PRODUCCIONES SRL
• M.K. COMUNICACIONES S.R.L.
• AYNI PRODUCCIONES S.A.C.
• T.V. CULTURA
</t>
  </si>
  <si>
    <t>0060-2013-BN</t>
  </si>
  <si>
    <t>Servicio de Elaboración de la Guía de Usuario de la Tarjeta Multired Global Debito - TMGB</t>
  </si>
  <si>
    <t>Servicio de Elaboracion de la Guia de Usuario de la Tarjeta Multired Global Debito - TMGB</t>
  </si>
  <si>
    <t>PUNTO &amp; GRAFIA S.A.C.</t>
  </si>
  <si>
    <t>5 días</t>
  </si>
  <si>
    <t xml:space="preserve">• PUNTO &amp; GRAFIA SAC
• CONSORCIO GRAFICA TECNICA SRL Y PROVEEDORA LA SOLUCIÓN SRL
</t>
  </si>
  <si>
    <t>0065-2013-BN</t>
  </si>
  <si>
    <t>Servicio de Alquiler de inmueble para Agencia C Chupaca - Huancayo</t>
  </si>
  <si>
    <t>Alquiler de inmueble para Agencia C Chupaca - Huancayo</t>
  </si>
  <si>
    <t>Raul Michel Ruiz Espinoza</t>
  </si>
  <si>
    <t>• Raúl Michel Ruíz Espinoza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</si>
</sst>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33" borderId="0" xfId="52" applyFont="1" applyFill="1" applyAlignment="1">
      <alignment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vertical="center"/>
    </xf>
    <xf numFmtId="4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3" xfId="52" applyFont="1" applyFill="1" applyBorder="1" applyAlignment="1" applyProtection="1">
      <alignment horizontal="center" vertical="center" wrapText="1"/>
      <protection/>
    </xf>
    <xf numFmtId="3" fontId="6" fillId="19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left" vertical="center" wrapText="1"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5" fillId="19" borderId="13" xfId="52" applyFont="1" applyFill="1" applyBorder="1" applyAlignment="1" applyProtection="1">
      <alignment horizontal="center" vertical="center" wrapText="1"/>
      <protection/>
    </xf>
    <xf numFmtId="0" fontId="4" fillId="34" borderId="0" xfId="52" applyFont="1" applyFill="1" applyAlignment="1">
      <alignment horizontal="center"/>
      <protection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4" xfId="52" applyFont="1" applyFill="1" applyBorder="1" applyAlignment="1" applyProtection="1">
      <alignment horizontal="center" vertical="center" wrapText="1"/>
      <protection/>
    </xf>
    <xf numFmtId="0" fontId="5" fillId="19" borderId="15" xfId="52" applyFont="1" applyFill="1" applyBorder="1" applyAlignment="1" applyProtection="1">
      <alignment horizontal="center" vertical="center" wrapText="1"/>
      <protection/>
    </xf>
    <xf numFmtId="0" fontId="5" fillId="19" borderId="16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5" fillId="19" borderId="13" xfId="52" applyFont="1" applyFill="1" applyBorder="1" applyAlignment="1" applyProtection="1">
      <alignment horizontal="center" vertical="center" wrapText="1"/>
      <protection/>
    </xf>
    <xf numFmtId="0" fontId="3" fillId="33" borderId="0" xfId="52" applyFont="1" applyFill="1" applyAlignment="1">
      <alignment horizontal="center"/>
      <protection/>
    </xf>
    <xf numFmtId="0" fontId="47" fillId="19" borderId="12" xfId="0" applyFont="1" applyFill="1" applyBorder="1" applyAlignment="1">
      <alignment horizontal="center" vertical="center"/>
    </xf>
    <xf numFmtId="0" fontId="47" fillId="19" borderId="13" xfId="0" applyFont="1" applyFill="1" applyBorder="1" applyAlignment="1">
      <alignment horizontal="center" vertical="center"/>
    </xf>
    <xf numFmtId="0" fontId="7" fillId="19" borderId="12" xfId="52" applyFont="1" applyFill="1" applyBorder="1" applyAlignment="1" applyProtection="1">
      <alignment horizontal="center" vertical="center" wrapText="1"/>
      <protection/>
    </xf>
    <xf numFmtId="0" fontId="7" fillId="19" borderId="13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Alignment="1">
      <alignment horizontal="center"/>
      <protection/>
    </xf>
    <xf numFmtId="0" fontId="0" fillId="19" borderId="12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vertical="center" wrapText="1"/>
    </xf>
    <xf numFmtId="0" fontId="49" fillId="33" borderId="14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vertical="center" wrapText="1"/>
    </xf>
    <xf numFmtId="0" fontId="3" fillId="33" borderId="0" xfId="52" applyFont="1" applyFill="1" applyAlignment="1">
      <alignment horizontal="left"/>
      <protection/>
    </xf>
    <xf numFmtId="0" fontId="0" fillId="33" borderId="0" xfId="0" applyFill="1" applyAlignment="1">
      <alignment horizontal="left"/>
    </xf>
    <xf numFmtId="0" fontId="49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142875</xdr:rowOff>
    </xdr:from>
    <xdr:to>
      <xdr:col>4</xdr:col>
      <xdr:colOff>342900</xdr:colOff>
      <xdr:row>1</xdr:row>
      <xdr:rowOff>133350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28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85725</xdr:rowOff>
    </xdr:from>
    <xdr:to>
      <xdr:col>2</xdr:col>
      <xdr:colOff>142875</xdr:colOff>
      <xdr:row>1</xdr:row>
      <xdr:rowOff>114300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57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133350</xdr:rowOff>
    </xdr:from>
    <xdr:to>
      <xdr:col>2</xdr:col>
      <xdr:colOff>152400</xdr:colOff>
      <xdr:row>1</xdr:row>
      <xdr:rowOff>38100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85725</xdr:rowOff>
    </xdr:from>
    <xdr:to>
      <xdr:col>2</xdr:col>
      <xdr:colOff>304800</xdr:colOff>
      <xdr:row>1</xdr:row>
      <xdr:rowOff>57150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nsparenci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DF7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"/>
  <sheetViews>
    <sheetView view="pageBreakPreview" zoomScale="80" zoomScaleNormal="80" zoomScaleSheetLayoutView="80" zoomScalePageLayoutView="0" workbookViewId="0" topLeftCell="D1">
      <selection activeCell="E17" sqref="E17"/>
    </sheetView>
  </sheetViews>
  <sheetFormatPr defaultColWidth="11.421875" defaultRowHeight="15"/>
  <cols>
    <col min="1" max="1" width="6.421875" style="0" customWidth="1"/>
    <col min="2" max="2" width="9.28125" style="0" bestFit="1" customWidth="1"/>
    <col min="3" max="3" width="15.8515625" style="0" bestFit="1" customWidth="1"/>
    <col min="4" max="4" width="7.140625" style="19" bestFit="1" customWidth="1"/>
    <col min="5" max="5" width="40.28125" style="0" customWidth="1"/>
    <col min="6" max="6" width="6.421875" style="0" bestFit="1" customWidth="1"/>
    <col min="7" max="7" width="31.57421875" style="0" customWidth="1"/>
    <col min="8" max="8" width="11.28125" style="0" bestFit="1" customWidth="1"/>
    <col min="9" max="9" width="7.28125" style="0" bestFit="1" customWidth="1"/>
    <col min="10" max="10" width="18.57421875" style="0" bestFit="1" customWidth="1"/>
    <col min="11" max="11" width="18.140625" style="0" bestFit="1" customWidth="1"/>
    <col min="12" max="12" width="11.421875" style="0" bestFit="1" customWidth="1"/>
    <col min="13" max="13" width="5.57421875" style="0" bestFit="1" customWidth="1"/>
    <col min="14" max="14" width="6.7109375" style="0" bestFit="1" customWidth="1"/>
    <col min="15" max="15" width="10.57421875" style="0" bestFit="1" customWidth="1"/>
    <col min="16" max="16" width="6.421875" style="0" bestFit="1" customWidth="1"/>
    <col min="17" max="17" width="13.7109375" style="0" bestFit="1" customWidth="1"/>
    <col min="18" max="18" width="15.57421875" style="0" bestFit="1" customWidth="1"/>
    <col min="19" max="19" width="10.57421875" style="0" customWidth="1"/>
  </cols>
  <sheetData>
    <row r="1" spans="2:20" ht="26.25" customHeight="1">
      <c r="B1" s="40" t="s">
        <v>74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5"/>
    </row>
    <row r="2" s="20" customFormat="1" ht="15">
      <c r="D2" s="21"/>
    </row>
    <row r="3" spans="2:19" s="16" customFormat="1" ht="22.5">
      <c r="B3" s="33" t="s">
        <v>0</v>
      </c>
      <c r="C3" s="33" t="s">
        <v>0</v>
      </c>
      <c r="D3" s="32" t="s">
        <v>1</v>
      </c>
      <c r="E3" s="41" t="s">
        <v>27</v>
      </c>
      <c r="F3" s="41"/>
      <c r="G3" s="42" t="s">
        <v>3</v>
      </c>
      <c r="H3" s="43"/>
      <c r="I3" s="44"/>
      <c r="J3" s="33" t="s">
        <v>4</v>
      </c>
      <c r="K3" s="33" t="s">
        <v>5</v>
      </c>
      <c r="L3" s="32" t="s">
        <v>6</v>
      </c>
      <c r="M3" s="42" t="s">
        <v>25</v>
      </c>
      <c r="N3" s="43"/>
      <c r="O3" s="43"/>
      <c r="P3" s="44"/>
      <c r="Q3" s="32" t="s">
        <v>7</v>
      </c>
      <c r="R3" s="32" t="s">
        <v>8</v>
      </c>
      <c r="S3" s="45" t="s">
        <v>73</v>
      </c>
    </row>
    <row r="4" spans="2:19" s="16" customFormat="1" ht="24" customHeight="1">
      <c r="B4" s="33" t="s">
        <v>9</v>
      </c>
      <c r="C4" s="33" t="s">
        <v>10</v>
      </c>
      <c r="D4" s="34" t="s">
        <v>11</v>
      </c>
      <c r="E4" s="34" t="s">
        <v>2</v>
      </c>
      <c r="F4" s="34" t="s">
        <v>26</v>
      </c>
      <c r="G4" s="33" t="s">
        <v>12</v>
      </c>
      <c r="H4" s="33" t="s">
        <v>13</v>
      </c>
      <c r="I4" s="33" t="s">
        <v>14</v>
      </c>
      <c r="J4" s="33" t="s">
        <v>15</v>
      </c>
      <c r="K4" s="33" t="s">
        <v>16</v>
      </c>
      <c r="L4" s="34" t="s">
        <v>17</v>
      </c>
      <c r="M4" s="35" t="s">
        <v>21</v>
      </c>
      <c r="N4" s="35" t="s">
        <v>22</v>
      </c>
      <c r="O4" s="35" t="s">
        <v>24</v>
      </c>
      <c r="P4" s="35" t="s">
        <v>23</v>
      </c>
      <c r="Q4" s="34" t="s">
        <v>18</v>
      </c>
      <c r="R4" s="34" t="s">
        <v>19</v>
      </c>
      <c r="S4" s="46"/>
    </row>
    <row r="5" spans="2:19" ht="48" customHeight="1">
      <c r="B5" s="3">
        <v>271</v>
      </c>
      <c r="C5" s="17" t="s">
        <v>75</v>
      </c>
      <c r="D5" s="1">
        <v>1</v>
      </c>
      <c r="E5" s="6" t="s">
        <v>76</v>
      </c>
      <c r="F5" s="2"/>
      <c r="G5" s="2" t="s">
        <v>77</v>
      </c>
      <c r="H5" s="2">
        <v>20383773378</v>
      </c>
      <c r="I5" s="4"/>
      <c r="J5" s="18">
        <v>190796</v>
      </c>
      <c r="K5" s="18">
        <v>185850</v>
      </c>
      <c r="L5" s="2" t="s">
        <v>20</v>
      </c>
      <c r="M5" s="2">
        <v>100</v>
      </c>
      <c r="N5" s="2">
        <v>100</v>
      </c>
      <c r="O5" s="2"/>
      <c r="P5" s="2">
        <v>100</v>
      </c>
      <c r="Q5" s="2" t="s">
        <v>78</v>
      </c>
      <c r="R5" s="4"/>
      <c r="S5" s="18">
        <f>K5</f>
        <v>185850</v>
      </c>
    </row>
    <row r="6" spans="2:19" ht="61.5" customHeight="1">
      <c r="B6" s="3">
        <v>274</v>
      </c>
      <c r="C6" s="17" t="s">
        <v>79</v>
      </c>
      <c r="D6" s="1">
        <v>1</v>
      </c>
      <c r="E6" s="6" t="s">
        <v>80</v>
      </c>
      <c r="F6" s="2"/>
      <c r="G6" s="2" t="s">
        <v>81</v>
      </c>
      <c r="H6" s="2">
        <v>20465371146</v>
      </c>
      <c r="I6" s="4"/>
      <c r="J6" s="18">
        <v>167487.68</v>
      </c>
      <c r="K6" s="18">
        <v>167320</v>
      </c>
      <c r="L6" s="2" t="s">
        <v>20</v>
      </c>
      <c r="M6" s="2">
        <v>90</v>
      </c>
      <c r="N6" s="2">
        <v>100</v>
      </c>
      <c r="O6" s="2"/>
      <c r="P6" s="2">
        <v>93</v>
      </c>
      <c r="Q6" s="2" t="s">
        <v>82</v>
      </c>
      <c r="R6" s="4"/>
      <c r="S6" s="18">
        <f>K6</f>
        <v>167320</v>
      </c>
    </row>
    <row r="7" spans="2:19" ht="45.75" customHeight="1">
      <c r="B7" s="3">
        <v>255</v>
      </c>
      <c r="C7" s="17" t="s">
        <v>83</v>
      </c>
      <c r="D7" s="1">
        <v>1</v>
      </c>
      <c r="E7" s="6" t="s">
        <v>84</v>
      </c>
      <c r="F7" s="2"/>
      <c r="G7" s="2" t="s">
        <v>85</v>
      </c>
      <c r="H7" s="2">
        <v>20254356051</v>
      </c>
      <c r="I7" s="4"/>
      <c r="J7" s="18">
        <v>93810</v>
      </c>
      <c r="K7" s="18">
        <v>93000</v>
      </c>
      <c r="L7" s="2" t="s">
        <v>20</v>
      </c>
      <c r="M7" s="2">
        <v>100</v>
      </c>
      <c r="N7" s="2">
        <v>100</v>
      </c>
      <c r="O7" s="2"/>
      <c r="P7" s="2">
        <v>100</v>
      </c>
      <c r="Q7" s="2" t="s">
        <v>78</v>
      </c>
      <c r="R7" s="4"/>
      <c r="S7" s="18">
        <f>K7</f>
        <v>93000</v>
      </c>
    </row>
    <row r="8" spans="2:19" ht="47.25" customHeight="1">
      <c r="B8" s="3">
        <v>17</v>
      </c>
      <c r="C8" s="17" t="s">
        <v>86</v>
      </c>
      <c r="D8" s="1">
        <v>1</v>
      </c>
      <c r="E8" s="6" t="s">
        <v>87</v>
      </c>
      <c r="F8" s="2"/>
      <c r="G8" s="2" t="s">
        <v>88</v>
      </c>
      <c r="H8" s="2">
        <v>20510760108</v>
      </c>
      <c r="I8" s="4"/>
      <c r="J8" s="18">
        <v>90000</v>
      </c>
      <c r="K8" s="18">
        <v>90000</v>
      </c>
      <c r="L8" s="2" t="s">
        <v>20</v>
      </c>
      <c r="M8" s="2">
        <v>81.5</v>
      </c>
      <c r="N8" s="2">
        <v>100</v>
      </c>
      <c r="O8" s="2"/>
      <c r="P8" s="2">
        <v>85.2</v>
      </c>
      <c r="Q8" s="2" t="s">
        <v>89</v>
      </c>
      <c r="R8" s="4"/>
      <c r="S8" s="18">
        <f>K8</f>
        <v>90000</v>
      </c>
    </row>
    <row r="9" spans="2:19" ht="66" customHeight="1">
      <c r="B9" s="3">
        <v>267</v>
      </c>
      <c r="C9" s="17" t="s">
        <v>90</v>
      </c>
      <c r="D9" s="1">
        <v>1</v>
      </c>
      <c r="E9" s="6" t="s">
        <v>91</v>
      </c>
      <c r="F9" s="2"/>
      <c r="G9" s="2" t="s">
        <v>92</v>
      </c>
      <c r="H9" s="2" t="s">
        <v>93</v>
      </c>
      <c r="I9" s="4"/>
      <c r="J9" s="18">
        <v>63250</v>
      </c>
      <c r="K9" s="18">
        <v>63189</v>
      </c>
      <c r="L9" s="2" t="s">
        <v>20</v>
      </c>
      <c r="M9" s="2">
        <v>80</v>
      </c>
      <c r="N9" s="2">
        <v>100</v>
      </c>
      <c r="O9" s="2"/>
      <c r="P9" s="2">
        <v>86</v>
      </c>
      <c r="Q9" s="2" t="s">
        <v>94</v>
      </c>
      <c r="R9" s="4"/>
      <c r="S9" s="18">
        <f>K9</f>
        <v>63189</v>
      </c>
    </row>
  </sheetData>
  <sheetProtection/>
  <mergeCells count="5">
    <mergeCell ref="B1:S1"/>
    <mergeCell ref="E3:F3"/>
    <mergeCell ref="G3:I3"/>
    <mergeCell ref="M3:P3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view="pageBreakPreview" zoomScale="80" zoomScaleSheetLayoutView="80" zoomScalePageLayoutView="0" workbookViewId="0" topLeftCell="A1">
      <selection activeCell="H23" sqref="H23"/>
    </sheetView>
  </sheetViews>
  <sheetFormatPr defaultColWidth="11.421875" defaultRowHeight="15"/>
  <cols>
    <col min="1" max="1" width="3.28125" style="7" bestFit="1" customWidth="1"/>
    <col min="2" max="2" width="6.7109375" style="13" customWidth="1"/>
    <col min="3" max="3" width="5.140625" style="14" bestFit="1" customWidth="1"/>
    <col min="4" max="4" width="12.7109375" style="15" bestFit="1" customWidth="1"/>
    <col min="5" max="5" width="5.28125" style="13" customWidth="1"/>
    <col min="6" max="6" width="32.421875" style="7" bestFit="1" customWidth="1"/>
    <col min="7" max="7" width="4.7109375" style="7" bestFit="1" customWidth="1"/>
    <col min="8" max="8" width="20.8515625" style="7" bestFit="1" customWidth="1"/>
    <col min="9" max="9" width="12.140625" style="7" bestFit="1" customWidth="1"/>
    <col min="10" max="10" width="5.28125" style="7" bestFit="1" customWidth="1"/>
    <col min="11" max="11" width="11.28125" style="7" bestFit="1" customWidth="1"/>
    <col min="12" max="12" width="11.421875" style="7" bestFit="1" customWidth="1"/>
    <col min="13" max="13" width="8.421875" style="15" customWidth="1"/>
    <col min="14" max="14" width="4.28125" style="7" customWidth="1"/>
    <col min="15" max="15" width="5.28125" style="7" customWidth="1"/>
    <col min="16" max="17" width="5.8515625" style="7" customWidth="1"/>
    <col min="18" max="18" width="10.28125" style="7" customWidth="1"/>
    <col min="19" max="19" width="11.28125" style="7" customWidth="1"/>
    <col min="20" max="20" width="11.421875" style="7" bestFit="1" customWidth="1"/>
    <col min="21" max="16384" width="11.421875" style="7" customWidth="1"/>
  </cols>
  <sheetData>
    <row r="1" spans="2:21" ht="24.75" customHeight="1">
      <c r="B1" s="47" t="s">
        <v>71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"/>
    </row>
    <row r="3" spans="1:20" ht="22.5">
      <c r="A3" s="48" t="s">
        <v>30</v>
      </c>
      <c r="B3" s="33" t="s">
        <v>0</v>
      </c>
      <c r="C3" s="45" t="s">
        <v>29</v>
      </c>
      <c r="D3" s="50" t="s">
        <v>10</v>
      </c>
      <c r="E3" s="32" t="s">
        <v>1</v>
      </c>
      <c r="F3" s="41" t="s">
        <v>27</v>
      </c>
      <c r="G3" s="41"/>
      <c r="H3" s="42" t="s">
        <v>3</v>
      </c>
      <c r="I3" s="43"/>
      <c r="J3" s="44"/>
      <c r="K3" s="33" t="s">
        <v>4</v>
      </c>
      <c r="L3" s="33" t="s">
        <v>5</v>
      </c>
      <c r="M3" s="32" t="s">
        <v>6</v>
      </c>
      <c r="N3" s="42" t="s">
        <v>25</v>
      </c>
      <c r="O3" s="43"/>
      <c r="P3" s="43"/>
      <c r="Q3" s="44"/>
      <c r="R3" s="32" t="s">
        <v>7</v>
      </c>
      <c r="S3" s="32" t="s">
        <v>8</v>
      </c>
      <c r="T3" s="45" t="s">
        <v>72</v>
      </c>
    </row>
    <row r="4" spans="1:20" ht="24" customHeight="1">
      <c r="A4" s="49"/>
      <c r="B4" s="33" t="s">
        <v>9</v>
      </c>
      <c r="C4" s="46"/>
      <c r="D4" s="51"/>
      <c r="E4" s="34" t="s">
        <v>11</v>
      </c>
      <c r="F4" s="34" t="s">
        <v>2</v>
      </c>
      <c r="G4" s="34" t="s">
        <v>26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4" t="s">
        <v>17</v>
      </c>
      <c r="N4" s="35" t="s">
        <v>21</v>
      </c>
      <c r="O4" s="35" t="s">
        <v>22</v>
      </c>
      <c r="P4" s="35" t="s">
        <v>24</v>
      </c>
      <c r="Q4" s="35" t="s">
        <v>23</v>
      </c>
      <c r="R4" s="34" t="s">
        <v>18</v>
      </c>
      <c r="S4" s="34" t="s">
        <v>19</v>
      </c>
      <c r="T4" s="46"/>
    </row>
    <row r="5" spans="1:20" ht="25.5">
      <c r="A5" s="9">
        <v>1</v>
      </c>
      <c r="B5" s="9">
        <v>88</v>
      </c>
      <c r="C5" s="8" t="s">
        <v>31</v>
      </c>
      <c r="D5" s="8" t="s">
        <v>58</v>
      </c>
      <c r="E5" s="8">
        <v>1</v>
      </c>
      <c r="F5" s="8" t="s">
        <v>34</v>
      </c>
      <c r="G5" s="8"/>
      <c r="H5" s="8" t="s">
        <v>35</v>
      </c>
      <c r="I5" s="9">
        <v>20304411687</v>
      </c>
      <c r="J5" s="9"/>
      <c r="K5" s="10">
        <v>108197.19</v>
      </c>
      <c r="L5" s="10">
        <v>99573.12</v>
      </c>
      <c r="M5" s="9" t="s">
        <v>20</v>
      </c>
      <c r="N5" s="9">
        <v>100</v>
      </c>
      <c r="O5" s="9">
        <v>100</v>
      </c>
      <c r="P5" s="11"/>
      <c r="Q5" s="9">
        <v>100</v>
      </c>
      <c r="R5" s="9" t="s">
        <v>28</v>
      </c>
      <c r="S5" s="11"/>
      <c r="T5" s="12">
        <f aca="true" t="shared" si="0" ref="T5:T16">L5</f>
        <v>99573.12</v>
      </c>
    </row>
    <row r="6" spans="1:20" ht="25.5">
      <c r="A6" s="9">
        <v>2</v>
      </c>
      <c r="B6" s="9">
        <v>120</v>
      </c>
      <c r="C6" s="8" t="s">
        <v>31</v>
      </c>
      <c r="D6" s="8" t="s">
        <v>63</v>
      </c>
      <c r="E6" s="8">
        <v>1</v>
      </c>
      <c r="F6" s="8" t="s">
        <v>55</v>
      </c>
      <c r="G6" s="8"/>
      <c r="H6" s="8" t="s">
        <v>56</v>
      </c>
      <c r="I6" s="9">
        <v>10154264847</v>
      </c>
      <c r="J6" s="9"/>
      <c r="K6" s="10">
        <v>108000</v>
      </c>
      <c r="L6" s="10">
        <v>108000</v>
      </c>
      <c r="M6" s="9" t="s">
        <v>20</v>
      </c>
      <c r="N6" s="9">
        <v>70</v>
      </c>
      <c r="O6" s="9">
        <v>30</v>
      </c>
      <c r="P6" s="11"/>
      <c r="Q6" s="9">
        <v>100</v>
      </c>
      <c r="R6" s="9" t="s">
        <v>45</v>
      </c>
      <c r="S6" s="11"/>
      <c r="T6" s="12">
        <f t="shared" si="0"/>
        <v>108000</v>
      </c>
    </row>
    <row r="7" spans="1:20" ht="25.5">
      <c r="A7" s="9">
        <v>3</v>
      </c>
      <c r="B7" s="9">
        <v>122</v>
      </c>
      <c r="C7" s="8" t="s">
        <v>31</v>
      </c>
      <c r="D7" s="8" t="s">
        <v>65</v>
      </c>
      <c r="E7" s="8">
        <v>1</v>
      </c>
      <c r="F7" s="8" t="s">
        <v>40</v>
      </c>
      <c r="G7" s="8"/>
      <c r="H7" s="8" t="s">
        <v>41</v>
      </c>
      <c r="I7" s="9">
        <v>10271410820</v>
      </c>
      <c r="J7" s="9"/>
      <c r="K7" s="10">
        <v>48456</v>
      </c>
      <c r="L7" s="10">
        <v>48456</v>
      </c>
      <c r="M7" s="9" t="s">
        <v>20</v>
      </c>
      <c r="N7" s="9">
        <v>70</v>
      </c>
      <c r="O7" s="9">
        <v>30</v>
      </c>
      <c r="P7" s="11"/>
      <c r="Q7" s="9">
        <v>100</v>
      </c>
      <c r="R7" s="9" t="s">
        <v>45</v>
      </c>
      <c r="S7" s="11"/>
      <c r="T7" s="12">
        <f t="shared" si="0"/>
        <v>48456</v>
      </c>
    </row>
    <row r="8" spans="1:20" ht="25.5">
      <c r="A8" s="9">
        <v>4</v>
      </c>
      <c r="B8" s="9">
        <v>125</v>
      </c>
      <c r="C8" s="8" t="s">
        <v>31</v>
      </c>
      <c r="D8" s="8" t="s">
        <v>67</v>
      </c>
      <c r="E8" s="8">
        <v>1</v>
      </c>
      <c r="F8" s="8" t="s">
        <v>49</v>
      </c>
      <c r="G8" s="8"/>
      <c r="H8" s="8" t="s">
        <v>50</v>
      </c>
      <c r="I8" s="9">
        <v>10165469092</v>
      </c>
      <c r="J8" s="9"/>
      <c r="K8" s="10">
        <v>79200</v>
      </c>
      <c r="L8" s="10">
        <v>79200</v>
      </c>
      <c r="M8" s="9" t="s">
        <v>20</v>
      </c>
      <c r="N8" s="9">
        <v>70</v>
      </c>
      <c r="O8" s="9">
        <v>30</v>
      </c>
      <c r="P8" s="11"/>
      <c r="Q8" s="9">
        <v>100</v>
      </c>
      <c r="R8" s="9" t="s">
        <v>45</v>
      </c>
      <c r="S8" s="11"/>
      <c r="T8" s="12">
        <f t="shared" si="0"/>
        <v>79200</v>
      </c>
    </row>
    <row r="9" spans="1:20" ht="25.5">
      <c r="A9" s="9">
        <v>5</v>
      </c>
      <c r="B9" s="9">
        <v>132</v>
      </c>
      <c r="C9" s="8" t="s">
        <v>31</v>
      </c>
      <c r="D9" s="8" t="s">
        <v>70</v>
      </c>
      <c r="E9" s="8">
        <v>1</v>
      </c>
      <c r="F9" s="8" t="s">
        <v>38</v>
      </c>
      <c r="G9" s="8"/>
      <c r="H9" s="8" t="s">
        <v>39</v>
      </c>
      <c r="I9" s="9">
        <v>10276615373</v>
      </c>
      <c r="J9" s="9"/>
      <c r="K9" s="10">
        <v>115200</v>
      </c>
      <c r="L9" s="10">
        <v>115200</v>
      </c>
      <c r="M9" s="9" t="s">
        <v>20</v>
      </c>
      <c r="N9" s="9">
        <v>70</v>
      </c>
      <c r="O9" s="9">
        <v>30</v>
      </c>
      <c r="P9" s="11"/>
      <c r="Q9" s="9">
        <v>100</v>
      </c>
      <c r="R9" s="9" t="s">
        <v>45</v>
      </c>
      <c r="S9" s="11"/>
      <c r="T9" s="12">
        <f t="shared" si="0"/>
        <v>115200</v>
      </c>
    </row>
    <row r="10" spans="1:20" ht="25.5">
      <c r="A10" s="9">
        <v>6</v>
      </c>
      <c r="B10" s="9">
        <v>134</v>
      </c>
      <c r="C10" s="8" t="s">
        <v>31</v>
      </c>
      <c r="D10" s="8" t="s">
        <v>66</v>
      </c>
      <c r="E10" s="8">
        <v>1</v>
      </c>
      <c r="F10" s="8" t="s">
        <v>51</v>
      </c>
      <c r="G10" s="8"/>
      <c r="H10" s="8" t="s">
        <v>52</v>
      </c>
      <c r="I10" s="9">
        <v>10326099681</v>
      </c>
      <c r="J10" s="9"/>
      <c r="K10" s="10">
        <v>136800</v>
      </c>
      <c r="L10" s="10">
        <v>136800</v>
      </c>
      <c r="M10" s="9" t="s">
        <v>20</v>
      </c>
      <c r="N10" s="9">
        <v>70</v>
      </c>
      <c r="O10" s="9">
        <v>30</v>
      </c>
      <c r="P10" s="11"/>
      <c r="Q10" s="9">
        <v>100</v>
      </c>
      <c r="R10" s="9" t="s">
        <v>45</v>
      </c>
      <c r="S10" s="11"/>
      <c r="T10" s="12">
        <f t="shared" si="0"/>
        <v>136800</v>
      </c>
    </row>
    <row r="11" spans="1:20" ht="25.5">
      <c r="A11" s="9">
        <v>7</v>
      </c>
      <c r="B11" s="9">
        <v>138</v>
      </c>
      <c r="C11" s="8" t="s">
        <v>31</v>
      </c>
      <c r="D11" s="8" t="s">
        <v>62</v>
      </c>
      <c r="E11" s="8">
        <v>1</v>
      </c>
      <c r="F11" s="8" t="s">
        <v>53</v>
      </c>
      <c r="G11" s="8"/>
      <c r="H11" s="8" t="s">
        <v>54</v>
      </c>
      <c r="I11" s="9">
        <v>10266326225</v>
      </c>
      <c r="J11" s="9"/>
      <c r="K11" s="10">
        <v>90000</v>
      </c>
      <c r="L11" s="10">
        <v>90000</v>
      </c>
      <c r="M11" s="9" t="s">
        <v>20</v>
      </c>
      <c r="N11" s="9">
        <v>70</v>
      </c>
      <c r="O11" s="9">
        <v>30</v>
      </c>
      <c r="P11" s="11"/>
      <c r="Q11" s="9">
        <v>100</v>
      </c>
      <c r="R11" s="9" t="s">
        <v>45</v>
      </c>
      <c r="S11" s="11"/>
      <c r="T11" s="12">
        <f t="shared" si="0"/>
        <v>90000</v>
      </c>
    </row>
    <row r="12" spans="1:20" ht="25.5">
      <c r="A12" s="9">
        <v>8</v>
      </c>
      <c r="B12" s="9">
        <v>146</v>
      </c>
      <c r="C12" s="8" t="s">
        <v>31</v>
      </c>
      <c r="D12" s="8" t="s">
        <v>60</v>
      </c>
      <c r="E12" s="8">
        <v>1</v>
      </c>
      <c r="F12" s="8" t="s">
        <v>32</v>
      </c>
      <c r="G12" s="8"/>
      <c r="H12" s="8" t="s">
        <v>33</v>
      </c>
      <c r="I12" s="9">
        <v>10442402235</v>
      </c>
      <c r="J12" s="9"/>
      <c r="K12" s="10">
        <v>108000</v>
      </c>
      <c r="L12" s="10">
        <v>108000</v>
      </c>
      <c r="M12" s="9" t="s">
        <v>20</v>
      </c>
      <c r="N12" s="9">
        <v>100</v>
      </c>
      <c r="O12" s="9">
        <v>100</v>
      </c>
      <c r="P12" s="11"/>
      <c r="Q12" s="9">
        <v>100</v>
      </c>
      <c r="R12" s="9" t="s">
        <v>45</v>
      </c>
      <c r="S12" s="11"/>
      <c r="T12" s="12">
        <f t="shared" si="0"/>
        <v>108000</v>
      </c>
    </row>
    <row r="13" spans="1:20" ht="51">
      <c r="A13" s="9">
        <v>9</v>
      </c>
      <c r="B13" s="9">
        <v>166</v>
      </c>
      <c r="C13" s="8" t="s">
        <v>31</v>
      </c>
      <c r="D13" s="8" t="s">
        <v>64</v>
      </c>
      <c r="E13" s="8">
        <v>1</v>
      </c>
      <c r="F13" s="8" t="s">
        <v>48</v>
      </c>
      <c r="G13" s="8"/>
      <c r="H13" s="8" t="s">
        <v>68</v>
      </c>
      <c r="I13" s="9">
        <v>10254177640</v>
      </c>
      <c r="J13" s="9"/>
      <c r="K13" s="10">
        <v>45600</v>
      </c>
      <c r="L13" s="10">
        <v>45600</v>
      </c>
      <c r="M13" s="9" t="s">
        <v>20</v>
      </c>
      <c r="N13" s="9">
        <v>80</v>
      </c>
      <c r="O13" s="9">
        <v>100</v>
      </c>
      <c r="P13" s="11"/>
      <c r="Q13" s="9">
        <v>86</v>
      </c>
      <c r="R13" s="9" t="s">
        <v>28</v>
      </c>
      <c r="S13" s="11"/>
      <c r="T13" s="12">
        <f t="shared" si="0"/>
        <v>45600</v>
      </c>
    </row>
    <row r="14" spans="1:20" ht="51">
      <c r="A14" s="9">
        <v>10</v>
      </c>
      <c r="B14" s="9">
        <v>184</v>
      </c>
      <c r="C14" s="8" t="s">
        <v>31</v>
      </c>
      <c r="D14" s="8" t="s">
        <v>59</v>
      </c>
      <c r="E14" s="8">
        <v>1</v>
      </c>
      <c r="F14" s="8" t="s">
        <v>36</v>
      </c>
      <c r="G14" s="8"/>
      <c r="H14" s="8" t="s">
        <v>37</v>
      </c>
      <c r="I14" s="9">
        <v>20506443084</v>
      </c>
      <c r="J14" s="9"/>
      <c r="K14" s="10">
        <v>188799.03</v>
      </c>
      <c r="L14" s="10">
        <v>159100</v>
      </c>
      <c r="M14" s="9" t="s">
        <v>20</v>
      </c>
      <c r="N14" s="9">
        <v>100</v>
      </c>
      <c r="O14" s="9">
        <v>100</v>
      </c>
      <c r="P14" s="11"/>
      <c r="Q14" s="9">
        <v>100</v>
      </c>
      <c r="R14" s="9" t="s">
        <v>69</v>
      </c>
      <c r="S14" s="11"/>
      <c r="T14" s="12">
        <f t="shared" si="0"/>
        <v>159100</v>
      </c>
    </row>
    <row r="15" spans="1:20" ht="51">
      <c r="A15" s="9">
        <v>11</v>
      </c>
      <c r="B15" s="9">
        <v>186</v>
      </c>
      <c r="C15" s="8" t="s">
        <v>31</v>
      </c>
      <c r="D15" s="8" t="s">
        <v>61</v>
      </c>
      <c r="E15" s="8">
        <v>1</v>
      </c>
      <c r="F15" s="8" t="s">
        <v>46</v>
      </c>
      <c r="G15" s="8"/>
      <c r="H15" s="8" t="s">
        <v>47</v>
      </c>
      <c r="I15" s="9">
        <v>10082711681</v>
      </c>
      <c r="J15" s="9"/>
      <c r="K15" s="10">
        <v>113280</v>
      </c>
      <c r="L15" s="10">
        <v>81600</v>
      </c>
      <c r="M15" s="9" t="s">
        <v>20</v>
      </c>
      <c r="N15" s="9">
        <v>100</v>
      </c>
      <c r="O15" s="9">
        <v>100</v>
      </c>
      <c r="P15" s="11"/>
      <c r="Q15" s="9">
        <v>100</v>
      </c>
      <c r="R15" s="9" t="s">
        <v>28</v>
      </c>
      <c r="S15" s="11"/>
      <c r="T15" s="12">
        <f t="shared" si="0"/>
        <v>81600</v>
      </c>
    </row>
    <row r="16" spans="1:20" ht="25.5">
      <c r="A16" s="9">
        <v>12</v>
      </c>
      <c r="B16" s="9">
        <v>189</v>
      </c>
      <c r="C16" s="8" t="s">
        <v>31</v>
      </c>
      <c r="D16" s="8" t="s">
        <v>57</v>
      </c>
      <c r="E16" s="8">
        <v>1</v>
      </c>
      <c r="F16" s="8" t="s">
        <v>42</v>
      </c>
      <c r="G16" s="8"/>
      <c r="H16" s="8" t="s">
        <v>43</v>
      </c>
      <c r="I16" s="9">
        <v>20291735241</v>
      </c>
      <c r="J16" s="9"/>
      <c r="K16" s="10">
        <v>63193.94</v>
      </c>
      <c r="L16" s="10">
        <v>59890</v>
      </c>
      <c r="M16" s="9" t="s">
        <v>20</v>
      </c>
      <c r="N16" s="9">
        <v>100</v>
      </c>
      <c r="O16" s="9">
        <v>100</v>
      </c>
      <c r="P16" s="11"/>
      <c r="Q16" s="9">
        <v>100</v>
      </c>
      <c r="R16" s="9" t="s">
        <v>44</v>
      </c>
      <c r="S16" s="11"/>
      <c r="T16" s="12">
        <f t="shared" si="0"/>
        <v>59890</v>
      </c>
    </row>
  </sheetData>
  <sheetProtection/>
  <mergeCells count="8">
    <mergeCell ref="B1:T1"/>
    <mergeCell ref="A3:A4"/>
    <mergeCell ref="C3:C4"/>
    <mergeCell ref="D3:D4"/>
    <mergeCell ref="F3:G3"/>
    <mergeCell ref="H3:J3"/>
    <mergeCell ref="N3:Q3"/>
    <mergeCell ref="T3:T4"/>
  </mergeCells>
  <printOptions/>
  <pageMargins left="0.7" right="0.7" top="0.75" bottom="0.75" header="0.3" footer="0.3"/>
  <pageSetup horizontalDpi="600" verticalDpi="600" orientation="portrait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80" zoomScaleSheetLayoutView="80" zoomScalePageLayoutView="0" workbookViewId="0" topLeftCell="A1">
      <selection activeCell="T19" sqref="T19"/>
    </sheetView>
  </sheetViews>
  <sheetFormatPr defaultColWidth="11.421875" defaultRowHeight="15"/>
  <cols>
    <col min="1" max="1" width="3.00390625" style="20" bestFit="1" customWidth="1"/>
    <col min="2" max="2" width="7.00390625" style="21" customWidth="1"/>
    <col min="3" max="3" width="4.57421875" style="22" bestFit="1" customWidth="1"/>
    <col min="4" max="4" width="16.28125" style="23" bestFit="1" customWidth="1"/>
    <col min="5" max="5" width="5.421875" style="21" customWidth="1"/>
    <col min="6" max="6" width="31.8515625" style="20" customWidth="1"/>
    <col min="7" max="7" width="6.7109375" style="20" customWidth="1"/>
    <col min="8" max="8" width="20.8515625" style="20" bestFit="1" customWidth="1"/>
    <col min="9" max="9" width="13.00390625" style="20" bestFit="1" customWidth="1"/>
    <col min="10" max="10" width="5.28125" style="20" customWidth="1"/>
    <col min="11" max="11" width="14.28125" style="20" bestFit="1" customWidth="1"/>
    <col min="12" max="12" width="14.421875" style="20" bestFit="1" customWidth="1"/>
    <col min="13" max="13" width="8.421875" style="23" customWidth="1"/>
    <col min="14" max="14" width="4.28125" style="20" customWidth="1"/>
    <col min="15" max="15" width="5.28125" style="20" customWidth="1"/>
    <col min="16" max="16" width="5.8515625" style="20" customWidth="1"/>
    <col min="17" max="17" width="5.7109375" style="20" customWidth="1"/>
    <col min="18" max="18" width="10.28125" style="20" customWidth="1"/>
    <col min="19" max="19" width="11.140625" style="20" customWidth="1"/>
    <col min="20" max="20" width="12.140625" style="20" customWidth="1"/>
    <col min="21" max="21" width="33.7109375" style="20" customWidth="1"/>
    <col min="22" max="22" width="4.7109375" style="20" customWidth="1"/>
    <col min="23" max="16384" width="11.421875" style="20" customWidth="1"/>
  </cols>
  <sheetData>
    <row r="1" spans="2:21" ht="33" customHeight="1">
      <c r="B1" s="52" t="s">
        <v>95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"/>
    </row>
    <row r="3" spans="1:21" ht="22.5">
      <c r="A3" s="53" t="s">
        <v>30</v>
      </c>
      <c r="B3" s="31" t="s">
        <v>0</v>
      </c>
      <c r="C3" s="45" t="s">
        <v>29</v>
      </c>
      <c r="D3" s="50" t="s">
        <v>10</v>
      </c>
      <c r="E3" s="32" t="s">
        <v>1</v>
      </c>
      <c r="F3" s="41" t="s">
        <v>27</v>
      </c>
      <c r="G3" s="41"/>
      <c r="H3" s="42" t="s">
        <v>3</v>
      </c>
      <c r="I3" s="43"/>
      <c r="J3" s="44"/>
      <c r="K3" s="31" t="s">
        <v>4</v>
      </c>
      <c r="L3" s="31" t="s">
        <v>5</v>
      </c>
      <c r="M3" s="32" t="s">
        <v>6</v>
      </c>
      <c r="N3" s="42" t="s">
        <v>25</v>
      </c>
      <c r="O3" s="43"/>
      <c r="P3" s="43"/>
      <c r="Q3" s="44"/>
      <c r="R3" s="32" t="s">
        <v>7</v>
      </c>
      <c r="S3" s="32" t="s">
        <v>8</v>
      </c>
      <c r="T3" s="45" t="s">
        <v>72</v>
      </c>
      <c r="U3" s="45" t="s">
        <v>96</v>
      </c>
    </row>
    <row r="4" spans="1:21" ht="36.75">
      <c r="A4" s="54"/>
      <c r="B4" s="31" t="s">
        <v>9</v>
      </c>
      <c r="C4" s="46"/>
      <c r="D4" s="51"/>
      <c r="E4" s="34" t="s">
        <v>11</v>
      </c>
      <c r="F4" s="34" t="s">
        <v>2</v>
      </c>
      <c r="G4" s="34" t="s">
        <v>26</v>
      </c>
      <c r="H4" s="31" t="s">
        <v>12</v>
      </c>
      <c r="I4" s="31" t="s">
        <v>13</v>
      </c>
      <c r="J4" s="31" t="s">
        <v>14</v>
      </c>
      <c r="K4" s="31" t="s">
        <v>15</v>
      </c>
      <c r="L4" s="31" t="s">
        <v>16</v>
      </c>
      <c r="M4" s="34" t="s">
        <v>17</v>
      </c>
      <c r="N4" s="35" t="s">
        <v>21</v>
      </c>
      <c r="O4" s="35" t="s">
        <v>22</v>
      </c>
      <c r="P4" s="35" t="s">
        <v>24</v>
      </c>
      <c r="Q4" s="35" t="s">
        <v>23</v>
      </c>
      <c r="R4" s="34" t="s">
        <v>18</v>
      </c>
      <c r="S4" s="34" t="s">
        <v>19</v>
      </c>
      <c r="T4" s="46"/>
      <c r="U4" s="46"/>
    </row>
    <row r="5" spans="1:21" ht="34.5" customHeight="1">
      <c r="A5" s="24">
        <v>1</v>
      </c>
      <c r="B5" s="24">
        <v>84</v>
      </c>
      <c r="C5" s="24" t="s">
        <v>31</v>
      </c>
      <c r="D5" s="25" t="s">
        <v>97</v>
      </c>
      <c r="E5" s="24">
        <v>1</v>
      </c>
      <c r="F5" s="26" t="s">
        <v>98</v>
      </c>
      <c r="G5" s="27"/>
      <c r="H5" s="26" t="s">
        <v>99</v>
      </c>
      <c r="I5" s="28">
        <v>20100093082</v>
      </c>
      <c r="J5" s="27"/>
      <c r="K5" s="29">
        <v>73354.63</v>
      </c>
      <c r="L5" s="29">
        <v>73354.63</v>
      </c>
      <c r="M5" s="30" t="s">
        <v>20</v>
      </c>
      <c r="N5" s="30">
        <v>80</v>
      </c>
      <c r="O5" s="30">
        <v>100</v>
      </c>
      <c r="P5" s="30"/>
      <c r="Q5" s="30">
        <v>86</v>
      </c>
      <c r="R5" s="30" t="s">
        <v>28</v>
      </c>
      <c r="S5" s="27"/>
      <c r="T5" s="29">
        <f aca="true" t="shared" si="0" ref="T5:T12">L5</f>
        <v>73354.63</v>
      </c>
      <c r="U5" s="36" t="s">
        <v>100</v>
      </c>
    </row>
    <row r="6" spans="1:21" ht="40.5" customHeight="1">
      <c r="A6" s="24">
        <v>2</v>
      </c>
      <c r="B6" s="24">
        <v>113</v>
      </c>
      <c r="C6" s="24" t="s">
        <v>31</v>
      </c>
      <c r="D6" s="25" t="s">
        <v>101</v>
      </c>
      <c r="E6" s="24">
        <v>1</v>
      </c>
      <c r="F6" s="26" t="s">
        <v>102</v>
      </c>
      <c r="G6" s="27"/>
      <c r="H6" s="26" t="s">
        <v>103</v>
      </c>
      <c r="I6" s="28">
        <v>10084339160</v>
      </c>
      <c r="J6" s="27"/>
      <c r="K6" s="29">
        <v>90000</v>
      </c>
      <c r="L6" s="29">
        <v>90000</v>
      </c>
      <c r="M6" s="30" t="s">
        <v>20</v>
      </c>
      <c r="N6" s="30">
        <v>70</v>
      </c>
      <c r="O6" s="30">
        <v>30</v>
      </c>
      <c r="P6" s="30"/>
      <c r="Q6" s="30">
        <v>100</v>
      </c>
      <c r="R6" s="30" t="s">
        <v>104</v>
      </c>
      <c r="S6" s="27"/>
      <c r="T6" s="29">
        <f t="shared" si="0"/>
        <v>90000</v>
      </c>
      <c r="U6" s="36" t="s">
        <v>105</v>
      </c>
    </row>
    <row r="7" spans="1:21" ht="67.5">
      <c r="A7" s="24">
        <v>3</v>
      </c>
      <c r="B7" s="24">
        <v>190</v>
      </c>
      <c r="C7" s="24" t="s">
        <v>31</v>
      </c>
      <c r="D7" s="25" t="s">
        <v>106</v>
      </c>
      <c r="E7" s="24">
        <v>1</v>
      </c>
      <c r="F7" s="26" t="s">
        <v>107</v>
      </c>
      <c r="G7" s="27"/>
      <c r="H7" s="26" t="s">
        <v>108</v>
      </c>
      <c r="I7" s="28">
        <v>20143229816</v>
      </c>
      <c r="J7" s="27"/>
      <c r="K7" s="29">
        <v>101475</v>
      </c>
      <c r="L7" s="29">
        <v>89400</v>
      </c>
      <c r="M7" s="30" t="s">
        <v>20</v>
      </c>
      <c r="N7" s="30">
        <v>100</v>
      </c>
      <c r="O7" s="30">
        <v>100</v>
      </c>
      <c r="P7" s="30"/>
      <c r="Q7" s="30">
        <v>100</v>
      </c>
      <c r="R7" s="30" t="s">
        <v>109</v>
      </c>
      <c r="S7" s="27"/>
      <c r="T7" s="29">
        <f t="shared" si="0"/>
        <v>89400</v>
      </c>
      <c r="U7" s="36" t="s">
        <v>110</v>
      </c>
    </row>
    <row r="8" spans="1:21" ht="67.5">
      <c r="A8" s="24">
        <v>4</v>
      </c>
      <c r="B8" s="24">
        <v>239</v>
      </c>
      <c r="C8" s="24" t="s">
        <v>31</v>
      </c>
      <c r="D8" s="25" t="s">
        <v>111</v>
      </c>
      <c r="E8" s="24">
        <v>1</v>
      </c>
      <c r="F8" s="26" t="s">
        <v>112</v>
      </c>
      <c r="G8" s="27"/>
      <c r="H8" s="26" t="s">
        <v>113</v>
      </c>
      <c r="I8" s="28">
        <v>20101953069</v>
      </c>
      <c r="J8" s="27"/>
      <c r="K8" s="29">
        <v>56000</v>
      </c>
      <c r="L8" s="29">
        <v>50000</v>
      </c>
      <c r="M8" s="30" t="s">
        <v>20</v>
      </c>
      <c r="N8" s="30">
        <v>100</v>
      </c>
      <c r="O8" s="30">
        <v>100</v>
      </c>
      <c r="P8" s="30"/>
      <c r="Q8" s="30">
        <v>100</v>
      </c>
      <c r="R8" s="30" t="s">
        <v>114</v>
      </c>
      <c r="S8" s="27"/>
      <c r="T8" s="29">
        <f t="shared" si="0"/>
        <v>50000</v>
      </c>
      <c r="U8" s="36" t="s">
        <v>115</v>
      </c>
    </row>
    <row r="9" spans="1:21" ht="33.75">
      <c r="A9" s="24">
        <v>5</v>
      </c>
      <c r="B9" s="24">
        <v>242</v>
      </c>
      <c r="C9" s="24" t="s">
        <v>31</v>
      </c>
      <c r="D9" s="25" t="s">
        <v>116</v>
      </c>
      <c r="E9" s="24">
        <v>1</v>
      </c>
      <c r="F9" s="26" t="s">
        <v>117</v>
      </c>
      <c r="G9" s="27"/>
      <c r="H9" s="26" t="s">
        <v>118</v>
      </c>
      <c r="I9" s="28">
        <v>20100017491</v>
      </c>
      <c r="J9" s="27"/>
      <c r="K9" s="29">
        <v>187200</v>
      </c>
      <c r="L9" s="29">
        <v>187200</v>
      </c>
      <c r="M9" s="30" t="s">
        <v>20</v>
      </c>
      <c r="N9" s="30">
        <v>100</v>
      </c>
      <c r="O9" s="30">
        <v>100</v>
      </c>
      <c r="P9" s="30"/>
      <c r="Q9" s="30">
        <v>100</v>
      </c>
      <c r="R9" s="30" t="s">
        <v>119</v>
      </c>
      <c r="S9" s="27"/>
      <c r="T9" s="29">
        <f t="shared" si="0"/>
        <v>187200</v>
      </c>
      <c r="U9" s="36" t="s">
        <v>120</v>
      </c>
    </row>
    <row r="10" spans="1:21" ht="69.75" customHeight="1">
      <c r="A10" s="24">
        <v>6</v>
      </c>
      <c r="B10" s="24">
        <v>241</v>
      </c>
      <c r="C10" s="24" t="s">
        <v>31</v>
      </c>
      <c r="D10" s="25" t="s">
        <v>121</v>
      </c>
      <c r="E10" s="24">
        <v>1</v>
      </c>
      <c r="F10" s="26" t="s">
        <v>122</v>
      </c>
      <c r="G10" s="27"/>
      <c r="H10" s="26" t="s">
        <v>123</v>
      </c>
      <c r="I10" s="28">
        <v>20100017491</v>
      </c>
      <c r="J10" s="27"/>
      <c r="K10" s="29">
        <v>127322</v>
      </c>
      <c r="L10" s="29">
        <v>127000</v>
      </c>
      <c r="M10" s="30" t="s">
        <v>20</v>
      </c>
      <c r="N10" s="30">
        <v>100</v>
      </c>
      <c r="O10" s="30">
        <v>100</v>
      </c>
      <c r="P10" s="30"/>
      <c r="Q10" s="30">
        <v>100</v>
      </c>
      <c r="R10" s="30" t="s">
        <v>28</v>
      </c>
      <c r="S10" s="27"/>
      <c r="T10" s="29">
        <f t="shared" si="0"/>
        <v>127000</v>
      </c>
      <c r="U10" s="36" t="s">
        <v>124</v>
      </c>
    </row>
    <row r="11" spans="1:21" ht="58.5" customHeight="1">
      <c r="A11" s="24">
        <v>7</v>
      </c>
      <c r="B11" s="24">
        <v>221</v>
      </c>
      <c r="C11" s="24" t="s">
        <v>31</v>
      </c>
      <c r="D11" s="25" t="s">
        <v>125</v>
      </c>
      <c r="E11" s="24">
        <v>1</v>
      </c>
      <c r="F11" s="26" t="s">
        <v>126</v>
      </c>
      <c r="G11" s="27"/>
      <c r="H11" s="26" t="s">
        <v>127</v>
      </c>
      <c r="I11" s="28">
        <v>20515290142</v>
      </c>
      <c r="J11" s="27"/>
      <c r="K11" s="29">
        <v>49737</v>
      </c>
      <c r="L11" s="29">
        <v>49635</v>
      </c>
      <c r="M11" s="30" t="s">
        <v>20</v>
      </c>
      <c r="N11" s="30">
        <v>80</v>
      </c>
      <c r="O11" s="30">
        <v>100</v>
      </c>
      <c r="P11" s="30"/>
      <c r="Q11" s="30">
        <v>86</v>
      </c>
      <c r="R11" s="30" t="s">
        <v>128</v>
      </c>
      <c r="S11" s="27"/>
      <c r="T11" s="29">
        <f t="shared" si="0"/>
        <v>49635</v>
      </c>
      <c r="U11" s="36" t="s">
        <v>129</v>
      </c>
    </row>
    <row r="12" spans="1:21" ht="101.25">
      <c r="A12" s="24">
        <v>8</v>
      </c>
      <c r="B12" s="24">
        <v>228</v>
      </c>
      <c r="C12" s="24" t="s">
        <v>31</v>
      </c>
      <c r="D12" s="26" t="s">
        <v>130</v>
      </c>
      <c r="E12" s="24">
        <v>1</v>
      </c>
      <c r="F12" s="26" t="s">
        <v>131</v>
      </c>
      <c r="G12" s="27"/>
      <c r="H12" s="26" t="s">
        <v>132</v>
      </c>
      <c r="I12" s="28">
        <v>10414631962</v>
      </c>
      <c r="J12" s="27"/>
      <c r="K12" s="29">
        <v>76322.4</v>
      </c>
      <c r="L12" s="29">
        <v>68000</v>
      </c>
      <c r="M12" s="30" t="s">
        <v>20</v>
      </c>
      <c r="N12" s="30">
        <v>100</v>
      </c>
      <c r="O12" s="30">
        <v>100</v>
      </c>
      <c r="P12" s="30"/>
      <c r="Q12" s="30">
        <v>100</v>
      </c>
      <c r="R12" s="30" t="s">
        <v>133</v>
      </c>
      <c r="S12" s="27"/>
      <c r="T12" s="29">
        <f t="shared" si="0"/>
        <v>68000</v>
      </c>
      <c r="U12" s="36" t="s">
        <v>134</v>
      </c>
    </row>
  </sheetData>
  <sheetProtection/>
  <mergeCells count="9">
    <mergeCell ref="U3:U4"/>
    <mergeCell ref="B1:T1"/>
    <mergeCell ref="A3:A4"/>
    <mergeCell ref="C3:C4"/>
    <mergeCell ref="D3:D4"/>
    <mergeCell ref="F3:G3"/>
    <mergeCell ref="H3:J3"/>
    <mergeCell ref="N3:Q3"/>
    <mergeCell ref="T3:T4"/>
  </mergeCells>
  <printOptions/>
  <pageMargins left="0.7" right="0.7" top="0.75" bottom="0.75" header="0.3" footer="0.3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8"/>
  <sheetViews>
    <sheetView tabSelected="1" zoomScalePageLayoutView="0" workbookViewId="0" topLeftCell="A1">
      <selection activeCell="M16" sqref="M16"/>
    </sheetView>
  </sheetViews>
  <sheetFormatPr defaultColWidth="11.421875" defaultRowHeight="15"/>
  <cols>
    <col min="1" max="1" width="3.140625" style="20" customWidth="1"/>
    <col min="2" max="2" width="2.7109375" style="20" bestFit="1" customWidth="1"/>
    <col min="3" max="3" width="7.00390625" style="20" bestFit="1" customWidth="1"/>
    <col min="4" max="4" width="4.57421875" style="20" bestFit="1" customWidth="1"/>
    <col min="5" max="5" width="11.421875" style="20" customWidth="1"/>
    <col min="6" max="6" width="5.421875" style="20" bestFit="1" customWidth="1"/>
    <col min="7" max="7" width="21.57421875" style="20" customWidth="1"/>
    <col min="8" max="8" width="21.00390625" style="20" customWidth="1"/>
    <col min="9" max="9" width="19.8515625" style="20" customWidth="1"/>
    <col min="10" max="10" width="11.421875" style="20" customWidth="1"/>
    <col min="11" max="11" width="5.28125" style="20" bestFit="1" customWidth="1"/>
    <col min="12" max="14" width="11.421875" style="20" customWidth="1"/>
    <col min="15" max="15" width="4.421875" style="20" bestFit="1" customWidth="1"/>
    <col min="16" max="16" width="5.421875" style="20" bestFit="1" customWidth="1"/>
    <col min="17" max="17" width="9.28125" style="20" bestFit="1" customWidth="1"/>
    <col min="18" max="18" width="5.00390625" style="20" bestFit="1" customWidth="1"/>
    <col min="19" max="19" width="12.57421875" style="20" bestFit="1" customWidth="1"/>
    <col min="20" max="21" width="11.421875" style="20" customWidth="1"/>
    <col min="22" max="22" width="25.28125" style="64" customWidth="1"/>
    <col min="23" max="16384" width="11.421875" style="20" customWidth="1"/>
  </cols>
  <sheetData>
    <row r="1" spans="3:22" ht="27.75" customHeight="1">
      <c r="C1" s="52" t="s">
        <v>135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63"/>
    </row>
    <row r="2" spans="3:14" ht="15">
      <c r="C2" s="21"/>
      <c r="D2" s="22"/>
      <c r="E2" s="23"/>
      <c r="F2" s="21"/>
      <c r="N2" s="23"/>
    </row>
    <row r="3" spans="2:22" ht="22.5">
      <c r="B3" s="53" t="s">
        <v>30</v>
      </c>
      <c r="C3" s="37" t="s">
        <v>0</v>
      </c>
      <c r="D3" s="45" t="s">
        <v>29</v>
      </c>
      <c r="E3" s="50" t="s">
        <v>10</v>
      </c>
      <c r="F3" s="38" t="s">
        <v>1</v>
      </c>
      <c r="G3" s="41" t="s">
        <v>27</v>
      </c>
      <c r="H3" s="41"/>
      <c r="I3" s="42" t="s">
        <v>3</v>
      </c>
      <c r="J3" s="43"/>
      <c r="K3" s="44"/>
      <c r="L3" s="37" t="s">
        <v>4</v>
      </c>
      <c r="M3" s="37" t="s">
        <v>5</v>
      </c>
      <c r="N3" s="38" t="s">
        <v>6</v>
      </c>
      <c r="O3" s="42" t="s">
        <v>25</v>
      </c>
      <c r="P3" s="43"/>
      <c r="Q3" s="43"/>
      <c r="R3" s="44"/>
      <c r="S3" s="38" t="s">
        <v>7</v>
      </c>
      <c r="T3" s="38" t="s">
        <v>8</v>
      </c>
      <c r="U3" s="45" t="s">
        <v>72</v>
      </c>
      <c r="V3" s="45" t="s">
        <v>96</v>
      </c>
    </row>
    <row r="4" spans="2:22" ht="22.5">
      <c r="B4" s="54"/>
      <c r="C4" s="37" t="s">
        <v>9</v>
      </c>
      <c r="D4" s="46"/>
      <c r="E4" s="51"/>
      <c r="F4" s="39" t="s">
        <v>11</v>
      </c>
      <c r="G4" s="39" t="s">
        <v>2</v>
      </c>
      <c r="H4" s="39" t="s">
        <v>26</v>
      </c>
      <c r="I4" s="37" t="s">
        <v>12</v>
      </c>
      <c r="J4" s="37" t="s">
        <v>13</v>
      </c>
      <c r="K4" s="37" t="s">
        <v>14</v>
      </c>
      <c r="L4" s="37" t="s">
        <v>15</v>
      </c>
      <c r="M4" s="37" t="s">
        <v>16</v>
      </c>
      <c r="N4" s="39" t="s">
        <v>17</v>
      </c>
      <c r="O4" s="35" t="s">
        <v>21</v>
      </c>
      <c r="P4" s="35" t="s">
        <v>22</v>
      </c>
      <c r="Q4" s="35" t="s">
        <v>24</v>
      </c>
      <c r="R4" s="35" t="s">
        <v>23</v>
      </c>
      <c r="S4" s="39" t="s">
        <v>18</v>
      </c>
      <c r="T4" s="39" t="s">
        <v>19</v>
      </c>
      <c r="U4" s="46"/>
      <c r="V4" s="46"/>
    </row>
    <row r="5" spans="2:22" ht="22.5">
      <c r="B5" s="55">
        <v>1</v>
      </c>
      <c r="C5" s="55">
        <v>112</v>
      </c>
      <c r="D5" s="55" t="s">
        <v>31</v>
      </c>
      <c r="E5" s="56" t="s">
        <v>136</v>
      </c>
      <c r="F5" s="57">
        <v>1</v>
      </c>
      <c r="G5" s="58" t="s">
        <v>137</v>
      </c>
      <c r="H5" s="58" t="s">
        <v>138</v>
      </c>
      <c r="I5" s="58" t="s">
        <v>139</v>
      </c>
      <c r="J5" s="58">
        <v>15108968513</v>
      </c>
      <c r="K5" s="59"/>
      <c r="L5" s="60">
        <v>199980</v>
      </c>
      <c r="M5" s="60">
        <v>199980</v>
      </c>
      <c r="N5" s="57" t="s">
        <v>20</v>
      </c>
      <c r="O5" s="57">
        <v>70</v>
      </c>
      <c r="P5" s="57">
        <v>30</v>
      </c>
      <c r="Q5" s="59"/>
      <c r="R5" s="57">
        <v>100</v>
      </c>
      <c r="S5" s="57" t="s">
        <v>45</v>
      </c>
      <c r="T5" s="59"/>
      <c r="U5" s="60">
        <v>199980</v>
      </c>
      <c r="V5" s="65" t="s">
        <v>140</v>
      </c>
    </row>
    <row r="6" spans="2:22" ht="22.5">
      <c r="B6" s="55">
        <v>2</v>
      </c>
      <c r="C6" s="55">
        <v>116</v>
      </c>
      <c r="D6" s="55" t="s">
        <v>31</v>
      </c>
      <c r="E6" s="56" t="s">
        <v>141</v>
      </c>
      <c r="F6" s="57">
        <v>1</v>
      </c>
      <c r="G6" s="58" t="s">
        <v>142</v>
      </c>
      <c r="H6" s="58" t="s">
        <v>142</v>
      </c>
      <c r="I6" s="58" t="s">
        <v>143</v>
      </c>
      <c r="J6" s="58">
        <v>10022622655</v>
      </c>
      <c r="K6" s="59"/>
      <c r="L6" s="60">
        <v>147420</v>
      </c>
      <c r="M6" s="60">
        <v>147420</v>
      </c>
      <c r="N6" s="57" t="s">
        <v>20</v>
      </c>
      <c r="O6" s="57">
        <v>70</v>
      </c>
      <c r="P6" s="57">
        <v>30</v>
      </c>
      <c r="Q6" s="59"/>
      <c r="R6" s="57">
        <v>100</v>
      </c>
      <c r="S6" s="57" t="s">
        <v>45</v>
      </c>
      <c r="T6" s="59"/>
      <c r="U6" s="60">
        <v>147420</v>
      </c>
      <c r="V6" s="65" t="s">
        <v>143</v>
      </c>
    </row>
    <row r="7" spans="2:22" ht="22.5">
      <c r="B7" s="55">
        <v>3</v>
      </c>
      <c r="C7" s="55">
        <v>126</v>
      </c>
      <c r="D7" s="55" t="s">
        <v>31</v>
      </c>
      <c r="E7" s="56" t="s">
        <v>144</v>
      </c>
      <c r="F7" s="57">
        <v>1</v>
      </c>
      <c r="G7" s="58" t="s">
        <v>145</v>
      </c>
      <c r="H7" s="58" t="s">
        <v>145</v>
      </c>
      <c r="I7" s="58" t="s">
        <v>146</v>
      </c>
      <c r="J7" s="58">
        <v>10255594660</v>
      </c>
      <c r="K7" s="59"/>
      <c r="L7" s="60">
        <v>64800</v>
      </c>
      <c r="M7" s="60">
        <v>64800</v>
      </c>
      <c r="N7" s="57" t="s">
        <v>20</v>
      </c>
      <c r="O7" s="57">
        <v>100</v>
      </c>
      <c r="P7" s="57">
        <v>100</v>
      </c>
      <c r="Q7" s="59"/>
      <c r="R7" s="57">
        <v>100</v>
      </c>
      <c r="S7" s="57" t="s">
        <v>45</v>
      </c>
      <c r="T7" s="59"/>
      <c r="U7" s="60">
        <v>64800</v>
      </c>
      <c r="V7" s="65" t="s">
        <v>146</v>
      </c>
    </row>
    <row r="8" spans="2:22" ht="22.5">
      <c r="B8" s="55">
        <v>4</v>
      </c>
      <c r="C8" s="55">
        <v>140</v>
      </c>
      <c r="D8" s="55" t="s">
        <v>31</v>
      </c>
      <c r="E8" s="56" t="s">
        <v>147</v>
      </c>
      <c r="F8" s="57">
        <v>1</v>
      </c>
      <c r="G8" s="58" t="s">
        <v>148</v>
      </c>
      <c r="H8" s="58" t="s">
        <v>148</v>
      </c>
      <c r="I8" s="58" t="s">
        <v>149</v>
      </c>
      <c r="J8" s="58">
        <v>17125434843</v>
      </c>
      <c r="K8" s="59"/>
      <c r="L8" s="60">
        <v>108000</v>
      </c>
      <c r="M8" s="60">
        <v>108000</v>
      </c>
      <c r="N8" s="57" t="s">
        <v>20</v>
      </c>
      <c r="O8" s="57">
        <v>70</v>
      </c>
      <c r="P8" s="57">
        <v>30</v>
      </c>
      <c r="Q8" s="59"/>
      <c r="R8" s="57">
        <v>100</v>
      </c>
      <c r="S8" s="57" t="s">
        <v>45</v>
      </c>
      <c r="T8" s="59"/>
      <c r="U8" s="60">
        <v>108000</v>
      </c>
      <c r="V8" s="65" t="s">
        <v>149</v>
      </c>
    </row>
    <row r="9" spans="2:22" ht="22.5">
      <c r="B9" s="55">
        <v>5</v>
      </c>
      <c r="C9" s="55">
        <v>161</v>
      </c>
      <c r="D9" s="55" t="s">
        <v>31</v>
      </c>
      <c r="E9" s="56" t="s">
        <v>150</v>
      </c>
      <c r="F9" s="57">
        <v>1</v>
      </c>
      <c r="G9" s="58" t="s">
        <v>151</v>
      </c>
      <c r="H9" s="58" t="s">
        <v>151</v>
      </c>
      <c r="I9" s="58" t="s">
        <v>99</v>
      </c>
      <c r="J9" s="58">
        <v>20100093082</v>
      </c>
      <c r="K9" s="59"/>
      <c r="L9" s="60">
        <v>146105.95</v>
      </c>
      <c r="M9" s="60">
        <v>146105.95</v>
      </c>
      <c r="N9" s="57" t="s">
        <v>20</v>
      </c>
      <c r="O9" s="57">
        <v>80</v>
      </c>
      <c r="P9" s="57">
        <v>100</v>
      </c>
      <c r="Q9" s="59"/>
      <c r="R9" s="57">
        <v>86</v>
      </c>
      <c r="S9" s="57" t="s">
        <v>28</v>
      </c>
      <c r="T9" s="59"/>
      <c r="U9" s="60">
        <v>146105.95</v>
      </c>
      <c r="V9" s="65" t="s">
        <v>99</v>
      </c>
    </row>
    <row r="10" spans="2:22" ht="56.25">
      <c r="B10" s="55">
        <v>6</v>
      </c>
      <c r="C10" s="55">
        <v>196</v>
      </c>
      <c r="D10" s="55" t="s">
        <v>31</v>
      </c>
      <c r="E10" s="56" t="s">
        <v>152</v>
      </c>
      <c r="F10" s="57">
        <v>1</v>
      </c>
      <c r="G10" s="58" t="s">
        <v>153</v>
      </c>
      <c r="H10" s="58" t="s">
        <v>153</v>
      </c>
      <c r="I10" s="58" t="s">
        <v>154</v>
      </c>
      <c r="J10" s="58">
        <v>20510531095</v>
      </c>
      <c r="K10" s="59"/>
      <c r="L10" s="60">
        <v>198000</v>
      </c>
      <c r="M10" s="60">
        <v>168300</v>
      </c>
      <c r="N10" s="57" t="s">
        <v>20</v>
      </c>
      <c r="O10" s="57">
        <v>100</v>
      </c>
      <c r="P10" s="57">
        <v>100</v>
      </c>
      <c r="Q10" s="59"/>
      <c r="R10" s="57">
        <v>100</v>
      </c>
      <c r="S10" s="57" t="s">
        <v>128</v>
      </c>
      <c r="T10" s="59"/>
      <c r="U10" s="60">
        <v>168300</v>
      </c>
      <c r="V10" s="65" t="s">
        <v>155</v>
      </c>
    </row>
    <row r="11" spans="2:22" ht="45">
      <c r="B11" s="55">
        <v>7</v>
      </c>
      <c r="C11" s="55">
        <v>265</v>
      </c>
      <c r="D11" s="55" t="s">
        <v>31</v>
      </c>
      <c r="E11" s="56" t="s">
        <v>156</v>
      </c>
      <c r="F11" s="57">
        <v>1</v>
      </c>
      <c r="G11" s="58" t="s">
        <v>157</v>
      </c>
      <c r="H11" s="58" t="s">
        <v>158</v>
      </c>
      <c r="I11" s="58" t="s">
        <v>159</v>
      </c>
      <c r="J11" s="58" t="s">
        <v>160</v>
      </c>
      <c r="K11" s="59"/>
      <c r="L11" s="60">
        <v>105776.4</v>
      </c>
      <c r="M11" s="60">
        <v>105776.4</v>
      </c>
      <c r="N11" s="57" t="s">
        <v>20</v>
      </c>
      <c r="O11" s="57">
        <v>80</v>
      </c>
      <c r="P11" s="57">
        <v>100</v>
      </c>
      <c r="Q11" s="59"/>
      <c r="R11" s="57">
        <v>100</v>
      </c>
      <c r="S11" s="57" t="s">
        <v>119</v>
      </c>
      <c r="T11" s="59"/>
      <c r="U11" s="60">
        <v>105776.4</v>
      </c>
      <c r="V11" s="65" t="s">
        <v>161</v>
      </c>
    </row>
    <row r="12" spans="2:22" ht="45">
      <c r="B12" s="55">
        <v>8</v>
      </c>
      <c r="C12" s="55">
        <v>271</v>
      </c>
      <c r="D12" s="55" t="s">
        <v>31</v>
      </c>
      <c r="E12" s="56" t="s">
        <v>162</v>
      </c>
      <c r="F12" s="57">
        <v>1</v>
      </c>
      <c r="G12" s="58" t="s">
        <v>163</v>
      </c>
      <c r="H12" s="58" t="s">
        <v>164</v>
      </c>
      <c r="I12" s="58" t="s">
        <v>165</v>
      </c>
      <c r="J12" s="58">
        <v>20511546819</v>
      </c>
      <c r="K12" s="59"/>
      <c r="L12" s="60">
        <v>50000</v>
      </c>
      <c r="M12" s="60">
        <v>44000</v>
      </c>
      <c r="N12" s="57" t="s">
        <v>20</v>
      </c>
      <c r="O12" s="57">
        <v>100</v>
      </c>
      <c r="P12" s="57">
        <v>100</v>
      </c>
      <c r="Q12" s="59"/>
      <c r="R12" s="57">
        <v>100</v>
      </c>
      <c r="S12" s="57" t="s">
        <v>166</v>
      </c>
      <c r="T12" s="59"/>
      <c r="U12" s="60">
        <v>44000</v>
      </c>
      <c r="V12" s="65" t="s">
        <v>167</v>
      </c>
    </row>
    <row r="13" spans="2:22" ht="56.25">
      <c r="B13" s="55">
        <v>9</v>
      </c>
      <c r="C13" s="55">
        <v>235</v>
      </c>
      <c r="D13" s="55" t="s">
        <v>31</v>
      </c>
      <c r="E13" s="61" t="s">
        <v>168</v>
      </c>
      <c r="F13" s="57">
        <v>1</v>
      </c>
      <c r="G13" s="58" t="s">
        <v>169</v>
      </c>
      <c r="H13" s="58" t="s">
        <v>170</v>
      </c>
      <c r="I13" s="58" t="s">
        <v>171</v>
      </c>
      <c r="J13" s="58">
        <v>20506091382</v>
      </c>
      <c r="K13" s="59"/>
      <c r="L13" s="60">
        <v>148680</v>
      </c>
      <c r="M13" s="60">
        <v>119400</v>
      </c>
      <c r="N13" s="57" t="s">
        <v>20</v>
      </c>
      <c r="O13" s="57">
        <v>100</v>
      </c>
      <c r="P13" s="57">
        <v>100</v>
      </c>
      <c r="Q13" s="59"/>
      <c r="R13" s="57">
        <v>100</v>
      </c>
      <c r="S13" s="57" t="s">
        <v>28</v>
      </c>
      <c r="T13" s="59"/>
      <c r="U13" s="60">
        <v>119400</v>
      </c>
      <c r="V13" s="65" t="s">
        <v>172</v>
      </c>
    </row>
    <row r="14" spans="2:22" ht="56.25">
      <c r="B14" s="55">
        <v>10</v>
      </c>
      <c r="C14" s="55">
        <v>244</v>
      </c>
      <c r="D14" s="55" t="s">
        <v>31</v>
      </c>
      <c r="E14" s="61" t="s">
        <v>173</v>
      </c>
      <c r="F14" s="57">
        <v>1</v>
      </c>
      <c r="G14" s="58" t="s">
        <v>174</v>
      </c>
      <c r="H14" s="58" t="s">
        <v>174</v>
      </c>
      <c r="I14" s="58" t="s">
        <v>175</v>
      </c>
      <c r="J14" s="58">
        <v>20417926632</v>
      </c>
      <c r="K14" s="59"/>
      <c r="L14" s="60">
        <v>64607.92</v>
      </c>
      <c r="M14" s="62">
        <v>64600</v>
      </c>
      <c r="N14" s="57" t="s">
        <v>20</v>
      </c>
      <c r="O14" s="57">
        <v>100</v>
      </c>
      <c r="P14" s="57">
        <v>100</v>
      </c>
      <c r="Q14" s="59"/>
      <c r="R14" s="57"/>
      <c r="S14" s="57" t="s">
        <v>176</v>
      </c>
      <c r="T14" s="59"/>
      <c r="U14" s="60">
        <v>64600</v>
      </c>
      <c r="V14" s="65" t="s">
        <v>177</v>
      </c>
    </row>
    <row r="15" spans="2:22" ht="15">
      <c r="B15" s="55">
        <v>11</v>
      </c>
      <c r="C15" s="55">
        <v>254</v>
      </c>
      <c r="D15" s="55" t="s">
        <v>31</v>
      </c>
      <c r="E15" s="61" t="s">
        <v>178</v>
      </c>
      <c r="F15" s="57">
        <v>1</v>
      </c>
      <c r="G15" s="58" t="s">
        <v>179</v>
      </c>
      <c r="H15" s="58" t="s">
        <v>179</v>
      </c>
      <c r="I15" s="58" t="s">
        <v>180</v>
      </c>
      <c r="J15" s="58">
        <v>20333372216</v>
      </c>
      <c r="K15" s="59"/>
      <c r="L15" s="60">
        <v>194583</v>
      </c>
      <c r="M15" s="60">
        <v>194583</v>
      </c>
      <c r="N15" s="57" t="s">
        <v>20</v>
      </c>
      <c r="O15" s="57">
        <v>80</v>
      </c>
      <c r="P15" s="57">
        <v>100</v>
      </c>
      <c r="Q15" s="59"/>
      <c r="R15" s="57">
        <v>80</v>
      </c>
      <c r="S15" s="57" t="s">
        <v>28</v>
      </c>
      <c r="T15" s="59"/>
      <c r="U15" s="60">
        <v>194583</v>
      </c>
      <c r="V15" s="65" t="s">
        <v>181</v>
      </c>
    </row>
    <row r="16" spans="2:22" ht="56.25">
      <c r="B16" s="55">
        <v>12</v>
      </c>
      <c r="C16" s="55">
        <v>261</v>
      </c>
      <c r="D16" s="55" t="s">
        <v>31</v>
      </c>
      <c r="E16" s="56" t="s">
        <v>182</v>
      </c>
      <c r="F16" s="57">
        <v>1</v>
      </c>
      <c r="G16" s="58" t="s">
        <v>183</v>
      </c>
      <c r="H16" s="58" t="s">
        <v>184</v>
      </c>
      <c r="I16" s="58" t="s">
        <v>185</v>
      </c>
      <c r="J16" s="58">
        <v>20502283988</v>
      </c>
      <c r="K16" s="59"/>
      <c r="L16" s="60">
        <v>140000</v>
      </c>
      <c r="M16" s="60">
        <v>118000</v>
      </c>
      <c r="N16" s="57" t="s">
        <v>20</v>
      </c>
      <c r="O16" s="57">
        <v>100</v>
      </c>
      <c r="P16" s="57">
        <v>100</v>
      </c>
      <c r="Q16" s="59"/>
      <c r="R16" s="57">
        <v>100</v>
      </c>
      <c r="S16" s="57" t="s">
        <v>28</v>
      </c>
      <c r="T16" s="59"/>
      <c r="U16" s="60">
        <v>118000</v>
      </c>
      <c r="V16" s="65" t="s">
        <v>186</v>
      </c>
    </row>
    <row r="17" spans="2:22" ht="45">
      <c r="B17" s="55">
        <v>13</v>
      </c>
      <c r="C17" s="55">
        <v>264</v>
      </c>
      <c r="D17" s="55" t="s">
        <v>31</v>
      </c>
      <c r="E17" s="56" t="s">
        <v>187</v>
      </c>
      <c r="F17" s="57">
        <v>1</v>
      </c>
      <c r="G17" s="58" t="s">
        <v>188</v>
      </c>
      <c r="H17" s="58" t="s">
        <v>189</v>
      </c>
      <c r="I17" s="58" t="s">
        <v>190</v>
      </c>
      <c r="J17" s="58">
        <v>20304411687</v>
      </c>
      <c r="K17" s="59"/>
      <c r="L17" s="60">
        <v>90000</v>
      </c>
      <c r="M17" s="60">
        <v>88500</v>
      </c>
      <c r="N17" s="57" t="s">
        <v>20</v>
      </c>
      <c r="O17" s="57">
        <v>100</v>
      </c>
      <c r="P17" s="57">
        <v>100</v>
      </c>
      <c r="Q17" s="59"/>
      <c r="R17" s="57">
        <v>100</v>
      </c>
      <c r="S17" s="57" t="s">
        <v>191</v>
      </c>
      <c r="T17" s="59"/>
      <c r="U17" s="60">
        <v>88500</v>
      </c>
      <c r="V17" s="65" t="s">
        <v>192</v>
      </c>
    </row>
    <row r="18" spans="2:22" ht="33.75">
      <c r="B18" s="55">
        <v>14</v>
      </c>
      <c r="C18" s="55">
        <v>277</v>
      </c>
      <c r="D18" s="55" t="s">
        <v>31</v>
      </c>
      <c r="E18" s="57" t="s">
        <v>193</v>
      </c>
      <c r="F18" s="57">
        <v>1</v>
      </c>
      <c r="G18" s="58" t="s">
        <v>194</v>
      </c>
      <c r="H18" s="58" t="s">
        <v>195</v>
      </c>
      <c r="I18" s="58" t="s">
        <v>196</v>
      </c>
      <c r="J18" s="58">
        <v>10063683391</v>
      </c>
      <c r="K18" s="59"/>
      <c r="L18" s="60">
        <v>75600</v>
      </c>
      <c r="M18" s="60">
        <v>75600</v>
      </c>
      <c r="N18" s="57" t="s">
        <v>20</v>
      </c>
      <c r="O18" s="57">
        <v>100</v>
      </c>
      <c r="P18" s="57">
        <v>100</v>
      </c>
      <c r="Q18" s="59"/>
      <c r="R18" s="57">
        <v>100</v>
      </c>
      <c r="S18" s="57" t="s">
        <v>45</v>
      </c>
      <c r="T18" s="59"/>
      <c r="U18" s="60">
        <v>75600</v>
      </c>
      <c r="V18" s="65" t="s">
        <v>197</v>
      </c>
    </row>
  </sheetData>
  <sheetProtection/>
  <mergeCells count="9">
    <mergeCell ref="V3:V4"/>
    <mergeCell ref="C1:U1"/>
    <mergeCell ref="B3:B4"/>
    <mergeCell ref="D3:D4"/>
    <mergeCell ref="E3:E4"/>
    <mergeCell ref="G3:H3"/>
    <mergeCell ref="I3:K3"/>
    <mergeCell ref="O3:R3"/>
    <mergeCell ref="U3:U4"/>
  </mergeCells>
  <printOptions/>
  <pageMargins left="0.7" right="0.7" top="0.75" bottom="0.75" header="0.3" footer="0.3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2643005 SECCION ADQUISICION DE BIENES</dc:creator>
  <cp:keywords/>
  <dc:description/>
  <cp:lastModifiedBy>ANDRES TORIBIO BRICENO</cp:lastModifiedBy>
  <cp:lastPrinted>2013-04-16T21:54:32Z</cp:lastPrinted>
  <dcterms:created xsi:type="dcterms:W3CDTF">2013-03-14T14:17:01Z</dcterms:created>
  <dcterms:modified xsi:type="dcterms:W3CDTF">2014-01-14T16:37:17Z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692666147</vt:i4>
  </property>
  <property fmtid="{D5CDD505-2E9C-101B-9397-08002B2CF9AE}" pid="3" name="_NewReviewCycle">
    <vt:lpwstr/>
  </property>
  <property fmtid="{D5CDD505-2E9C-101B-9397-08002B2CF9AE}" pid="4" name="_EmailSubject">
    <vt:lpwstr>INFORMACIÓN DE TRANSPARENCIA - II TRIMESTRE 2013</vt:lpwstr>
  </property>
  <property fmtid="{D5CDD505-2E9C-101B-9397-08002B2CF9AE}" pid="5" name="_AuthorEmail">
    <vt:lpwstr>2643005@bn.com.pe</vt:lpwstr>
  </property>
  <property fmtid="{D5CDD505-2E9C-101B-9397-08002B2CF9AE}" pid="6" name="_AuthorEmailDisplayName">
    <vt:lpwstr>2643005 SECCION ADQUISICION DE BIENES</vt:lpwstr>
  </property>
  <property fmtid="{D5CDD505-2E9C-101B-9397-08002B2CF9AE}" pid="7" name="_ReviewingToolsShownOnce">
    <vt:lpwstr/>
  </property>
</Properties>
</file>