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7875" activeTab="3"/>
  </bookViews>
  <sheets>
    <sheet name="1 Trimestre" sheetId="1" r:id="rId1"/>
    <sheet name="2 Trimestre" sheetId="2" r:id="rId2"/>
    <sheet name="3 Trimestre" sheetId="3" r:id="rId3"/>
    <sheet name="4Trimestre" sheetId="4" r:id="rId4"/>
  </sheets>
  <definedNames>
    <definedName name="_xlnm.Print_Area" localSheetId="0">'1 Trimestre'!$B$1:$O$24</definedName>
    <definedName name="_xlnm.Print_Area" localSheetId="1">'2 Trimestre'!$A$1:$T$26</definedName>
    <definedName name="_xlnm.Print_Titles" localSheetId="0">'1 Trimestre'!$3:$4</definedName>
  </definedNames>
  <calcPr fullCalcOnLoad="1"/>
</workbook>
</file>

<file path=xl/sharedStrings.xml><?xml version="1.0" encoding="utf-8"?>
<sst xmlns="http://schemas.openxmlformats.org/spreadsheetml/2006/main" count="542" uniqueCount="298">
  <si>
    <t>CODIGO</t>
  </si>
  <si>
    <t xml:space="preserve">Nº </t>
  </si>
  <si>
    <t>DESCRIPCION</t>
  </si>
  <si>
    <t>GANADOR</t>
  </si>
  <si>
    <t xml:space="preserve">VALOR </t>
  </si>
  <si>
    <t>MONTO</t>
  </si>
  <si>
    <t>VIENE DE PROCESO</t>
  </si>
  <si>
    <t>PERIODO DE</t>
  </si>
  <si>
    <t>PENALIDADES</t>
  </si>
  <si>
    <t>PAC</t>
  </si>
  <si>
    <t>Nº PROCESO</t>
  </si>
  <si>
    <t>CONV</t>
  </si>
  <si>
    <t>NOMBRE</t>
  </si>
  <si>
    <t>RUC</t>
  </si>
  <si>
    <t>PYME</t>
  </si>
  <si>
    <t>REFERENCIAL S/.</t>
  </si>
  <si>
    <t xml:space="preserve"> ADJUDICADO S/.</t>
  </si>
  <si>
    <t>DESIERTO</t>
  </si>
  <si>
    <t>EJECUCION</t>
  </si>
  <si>
    <t>SANCIONES</t>
  </si>
  <si>
    <t>NO</t>
  </si>
  <si>
    <t>SI</t>
  </si>
  <si>
    <t>Tec.</t>
  </si>
  <si>
    <t>Econ.</t>
  </si>
  <si>
    <t>Total</t>
  </si>
  <si>
    <t>Ley 27307</t>
  </si>
  <si>
    <t>PUNTAJE GANADOR</t>
  </si>
  <si>
    <t>ITEM</t>
  </si>
  <si>
    <t>PROCESO</t>
  </si>
  <si>
    <t>TIPO</t>
  </si>
  <si>
    <t>#</t>
  </si>
  <si>
    <t>AMC</t>
  </si>
  <si>
    <t>Servicio de Reparaciones servicios higienicos y cambio de urinarios en la Sede Javier Prado</t>
  </si>
  <si>
    <t>CAMILO VALLEJOS CRUZ</t>
  </si>
  <si>
    <t>20 días</t>
  </si>
  <si>
    <t>Servicio de Mantenimiento correctivo de Maquina DIDDE GLASER</t>
  </si>
  <si>
    <t>L.S.C. EIRL</t>
  </si>
  <si>
    <t>Servicio de Mantenimiento correctivo de Maquina TANDEMER</t>
  </si>
  <si>
    <t>LSC EIRL</t>
  </si>
  <si>
    <t>30 dias</t>
  </si>
  <si>
    <t>36 meses</t>
  </si>
  <si>
    <t>CELENDIN - Alquiler en Provincia</t>
  </si>
  <si>
    <t>ALBERTO MAGNO ZEGARRA MARIN</t>
  </si>
  <si>
    <t>TORATA - Alquiler en Provincia</t>
  </si>
  <si>
    <t>MARIADORISA SOSA DE SOTO</t>
  </si>
  <si>
    <t>COCACHACRA - Alquiler en Provincia</t>
  </si>
  <si>
    <t>MARY LUZ DAVILA SALINAS DE HERRERA</t>
  </si>
  <si>
    <t>SIHUAS - Alquiler en Provincia</t>
  </si>
  <si>
    <t>VIV. MACROREGION HUANCAYO - Alquiler en Provincia</t>
  </si>
  <si>
    <t>GLADYS NANCY VIA Y RADA DE ABREGU</t>
  </si>
  <si>
    <t>CAJERO MULTIRED ZARATE, Lima - Alquiler</t>
  </si>
  <si>
    <t>CONSORCIO: REPRESENTADO POR ANA MARIA HILARIO ROBLES</t>
  </si>
  <si>
    <t>Servicio de Diagnóstico para la mejora del área de Seguridad</t>
  </si>
  <si>
    <t>0014-2013-BN</t>
  </si>
  <si>
    <t>0094-2012-BN</t>
  </si>
  <si>
    <t>0082-2012-BN</t>
  </si>
  <si>
    <t>0081-2012-BN</t>
  </si>
  <si>
    <t>0018-2013-BN</t>
  </si>
  <si>
    <t>0022-2013-BN</t>
  </si>
  <si>
    <t>0023-2013-BN</t>
  </si>
  <si>
    <t>0016-2013-BN</t>
  </si>
  <si>
    <t>0017-2013-BN</t>
  </si>
  <si>
    <t>0020-2013-BN</t>
  </si>
  <si>
    <t>0021-2013-BN</t>
  </si>
  <si>
    <t>0019-2013-BN</t>
  </si>
  <si>
    <t>0012-2013-BN</t>
  </si>
  <si>
    <t>0013-2013-BN</t>
  </si>
  <si>
    <t>0015-2013-BN</t>
  </si>
  <si>
    <t>0009-2013-BN</t>
  </si>
  <si>
    <t>0025-2013-BN</t>
  </si>
  <si>
    <t>0028-2013-BN</t>
  </si>
  <si>
    <t>0123-2012-BN</t>
  </si>
  <si>
    <t>0077-2012-BN</t>
  </si>
  <si>
    <t>0033-2013-BN</t>
  </si>
  <si>
    <t>0032-2013-BN</t>
  </si>
  <si>
    <t>Implementación de Cajero Automático en la Corte Superior de Justicia Tacna</t>
  </si>
  <si>
    <t>Implementación de Cajero Automatico en la red de Salud Camana - Caraveli - Arequipa</t>
  </si>
  <si>
    <t>Implementación de un Cajero Automatico en la Municipalidad de Celendín - Cajamarca</t>
  </si>
  <si>
    <t xml:space="preserve">Implementación de Cajero Automatico en la Universidad Nacional de San Martín </t>
  </si>
  <si>
    <t>Habilitación de Gabinete Metalico con Accesorios electricos, de comunicación y seguridad para el cajero automatico de pedestal del Banco de la Nación en la tienda Metro de Canada</t>
  </si>
  <si>
    <t>Implementación de Cajero Automatico en el Hospital de Quillabamba de la Red de Salud La Convención - Cusco</t>
  </si>
  <si>
    <t>Implementación de Cajero Automatico en la Municipalidad Provincial de San Román - Juliaca - Puno</t>
  </si>
  <si>
    <t>Implementación de Cajero Automatico en el Hospital Regional de Cajamarca</t>
  </si>
  <si>
    <t>Implementación de Cajero Automatico en el Ministerio del Interior PNP de Cajamarca - Dpto de Cajamarca</t>
  </si>
  <si>
    <t>Implementación de Cajero Automatico de en el Hospital Carlos Monge Medrano Juliaca - Puno</t>
  </si>
  <si>
    <t>Implementación y Ampliación de Cajero Automatico en la Agencia C Cajabamaba - Cajamarca</t>
  </si>
  <si>
    <t>SUCÑIER CARRASCO FRANKLIN</t>
  </si>
  <si>
    <t>RCM VARGAS CONTRATISTAS GENERALES S.R.L.</t>
  </si>
  <si>
    <t>FUENTES RUIZ CRISTIAN ALEX</t>
  </si>
  <si>
    <t xml:space="preserve">FUENTES RUIZ CRISTIAN ALEX </t>
  </si>
  <si>
    <t>LAOS MELGAR LUIS ALBERTO</t>
  </si>
  <si>
    <t>JP ELECTROSERVICIOS GENERALES E.I.R.L. - JPEGE E.I.R.L.</t>
  </si>
  <si>
    <t xml:space="preserve">SABINO JULIAN DE LA CRUZ ALEJOS </t>
  </si>
  <si>
    <t>PROSEGURIDAD S.A.</t>
  </si>
  <si>
    <t>20 dias</t>
  </si>
  <si>
    <t>30 días</t>
  </si>
  <si>
    <t>Implementación de Cajero Automático en la Agencias C Tucume - Lambayeque</t>
  </si>
  <si>
    <t>J &amp; Z CONTRATISTAS GENERALES S.A.C</t>
  </si>
  <si>
    <t>45 días</t>
  </si>
  <si>
    <t>14 días</t>
  </si>
  <si>
    <t>ADJUDICACION DE MENOR CUANTÍA - SERVICIOS - II TRIMESTRE DE 2013</t>
  </si>
  <si>
    <t>COSTO FINAL S/.</t>
  </si>
  <si>
    <t>ADJUDICACION DE MENOR CUANTÍA - SERVICIOS - I TRIMESTRE DE 2013</t>
  </si>
  <si>
    <t>COSTO FINAL</t>
  </si>
  <si>
    <t>AMC 0131-2012-BN</t>
  </si>
  <si>
    <t>Servicio de Vigilancia y Seguridad para las Agencias del Banco de la Nación, Departamento de Cajamarca.</t>
  </si>
  <si>
    <t>SEGURIDAD PRIVADA Y ELECTRONICA PERU SRL</t>
  </si>
  <si>
    <t>36 MESES</t>
  </si>
  <si>
    <t>AMC  0149-2012-BN</t>
  </si>
  <si>
    <t>Servicio de Limpieza para las Oficinas de la Red de Agencias del Banco de la Nación ubicadas en los Departamentos de Amazonas y Cajamarca</t>
  </si>
  <si>
    <t>Servicio de Limpieza para las Oficinas de la Red de Agencias del Banco de la Nacion ubicadas en el Departamento de Amazonas</t>
  </si>
  <si>
    <t>CONSORCIOS &amp; COMPAÑÍA PALACIOS TRADING SAC.</t>
  </si>
  <si>
    <t>Servicio de Limpieza para las Oficinas de la Red de Agencias del Banco de la Nacion ubicadas en el Departamento de Cajamarca</t>
  </si>
  <si>
    <t>LIMPSA SERVICIOS GENERALES S.A.C.</t>
  </si>
  <si>
    <t>AMC 0136-2012-BN</t>
  </si>
  <si>
    <t>Servicio de Limpieza para las oficinas de la Red de Agencias del Banco de la Nacion ubicadas en los Departamentos de Loreto y Ucayali</t>
  </si>
  <si>
    <t>JALASA SERVICIOS GENERALES S.R.L</t>
  </si>
  <si>
    <t>AMC  0132-2012-BN</t>
  </si>
  <si>
    <t>Servicio de Vigilancia y Seguridad para las Agencias del Banco de la Nación, Departamento de Tumbes</t>
  </si>
  <si>
    <t>AMC  0012-2011-BN</t>
  </si>
  <si>
    <t>Servicio de Mantenimiento Preventivo y Correctivo de los Ascensores y Montapaquetes del Edificio Oficina Principal del BN</t>
  </si>
  <si>
    <t>ASCENSORES S A</t>
  </si>
  <si>
    <t>AMC  0139-2012-BN</t>
  </si>
  <si>
    <t>Servicio de Limpieza para las oficinas de la Red de Agencias del Banco de la Nacion ubicadas en los Departamentos de Huanuco, Junin, Pasco y San Martin</t>
  </si>
  <si>
    <t>PROFESIONALES EN MANTENIMIENTO SOCIEDAD COMERCIAL DE RESPONSABILIDAD LIMITADA PROMANT S.R.L.</t>
  </si>
  <si>
    <t>AMC  0138-2012-BN</t>
  </si>
  <si>
    <t>Servicio de Limpieza para las oficinas de la Red de Agencias del Banco de la Nacion ubicadas en los Departamentos de Apurimac, Cusco y Madre de Dios</t>
  </si>
  <si>
    <t>Servicio de Limpieza para las oficinas de la Red de Agencias del Banco de la Nacion ubicadas en el Departamento de Cusco</t>
  </si>
  <si>
    <t>EMP DE SANEAMIENTO AMBIENTAL SLIM SG S.A</t>
  </si>
  <si>
    <t>Servicio de Limpieza para las oficinas de la Red de Agencias del Banco de la Nacion ubicadas en el Departamento de Apurimac</t>
  </si>
  <si>
    <t>SERVICIOS GENERALES S.A</t>
  </si>
  <si>
    <t>Servicio de Limpieza para las oficinas de la Red de Agencias del Banco de la Nacion ubicadas en el Departamento de Madre de Dios</t>
  </si>
  <si>
    <t xml:space="preserve">CORPORACION EMPRESARIAL VISUAL SERVICIOS GENERALES S.R.L. </t>
  </si>
  <si>
    <t>AMC 0148-2012-BN</t>
  </si>
  <si>
    <t>Servicio de Limpieza para las oficinas de la Red de Agencias del Banco de la Nacion ubicadas en los Departamentos de Arequipa, Puno, Tacna y Moquegua</t>
  </si>
  <si>
    <t>Servicio de Limpieza para las oficinas de la Red de Agencias del Banco de la Nacion ubicadas en los Departamentos de Arequipa</t>
  </si>
  <si>
    <t>SERMANSA S.A.C - SERVICIO DE REPRESENTACIONES CONSIGNACIONES Y LIMPIEZA MEGA INTEGRAL S.A.C.</t>
  </si>
  <si>
    <t>20455067465-20307218888</t>
  </si>
  <si>
    <t>Servicio de Limpieza para las oficinas de la Red de Agencias del Banco de la Nacion ubicadas en los Departamento de Puno</t>
  </si>
  <si>
    <t>PROFESIONALES EN MANTENIMIENTO SOCIEDAD COMERCIAL DE RESPONSABILIDAD LIMITADA PROMANT S.R.L. - EMP DE SANEAMIENTO AMBIENTAL SLIM SG S.A</t>
  </si>
  <si>
    <t>20160267861-20330024080</t>
  </si>
  <si>
    <t>Servicio de Limpieza para las oficinas de la Red de Agencias del Banco de la Nacion ubicadas en los Departamento de Tacna</t>
  </si>
  <si>
    <t>LIVA SOCIEDAD DE RESPONSABILIDAD LTDA.</t>
  </si>
  <si>
    <t>Servicio de Limpieza para las oficinas de la Red de Agencias del Banco de la Nacion ubicadas en los Departamento de Moquegua</t>
  </si>
  <si>
    <t>SERMANSA S.A.C.</t>
  </si>
  <si>
    <t>AMC 0045-2012-BN</t>
  </si>
  <si>
    <t>Servicio de Pintado de la Escalera Metalica de Emergencia del Edificio Sede Principal del Banco de la Nacion</t>
  </si>
  <si>
    <t>3E REPRESENTACIONES SOCIEDAD ANONIMA</t>
  </si>
  <si>
    <t>120 DIAS</t>
  </si>
  <si>
    <t>AMC  0137-2012-BN</t>
  </si>
  <si>
    <t>Servicio de Limpieza para las oficinas de la Red de Agencias del Banco de la Nacion ubicadas en los Departamentos de Ayacucho y Huancavelica</t>
  </si>
  <si>
    <t>AMC  0133-2012-BN</t>
  </si>
  <si>
    <t>Servicio de Vigilancia y Seguridad para las Agencias del Banco de la Nacion, Departamentos de Ayacucho y Huancavelica</t>
  </si>
  <si>
    <t>Servicio de Vigilancia y Seguridad para las Agencias del Banco de la Nacion, Departamento de Ayacucho</t>
  </si>
  <si>
    <t xml:space="preserve">ELITSUR S.R.L. </t>
  </si>
  <si>
    <t>Servicio de Vigilancia y Seguridad para las Agencias del Banco de la Nacion, Departamento de Huancavelica</t>
  </si>
  <si>
    <t xml:space="preserve">M.R.G. SECURITY S.A.C. </t>
  </si>
  <si>
    <t>AMC  0135-2012-BN</t>
  </si>
  <si>
    <t>Servicio de Vigilancia y Seguridad para las Agencias del Banco de la Nación, Departamentos de Junín y Pasco.</t>
  </si>
  <si>
    <t>M.R.G. SECURITY S.A.C.</t>
  </si>
  <si>
    <t xml:space="preserve">AMC-0001-2013-BN </t>
  </si>
  <si>
    <t>Servicio asesoria en temas tributarios.</t>
  </si>
  <si>
    <t>ESTUDIO ROSSELLO SOC. CIVIL DE RESP.LTDA</t>
  </si>
  <si>
    <t>1 AÑO</t>
  </si>
  <si>
    <t>SERVICIOS - ADJUDICACIONES DE MENOR CUANTÍA III TRIMESTRE DE 2013</t>
  </si>
  <si>
    <t>POSTORES</t>
  </si>
  <si>
    <t>0134-2012-BN</t>
  </si>
  <si>
    <t>Servicio de Vigilancia y Seguridad para las Agencias del Banco de la Nacion - Departamentos de Ica y Lima - Provincias</t>
  </si>
  <si>
    <t>SERVICIO DE VIGILANCIA Y SEGURIDAD PARA LAS DEPENDENCIAS DEL BANCO DE LA NACION UBICADAS EN EL DEPARTAMENTO DE LIMA - PROVINCIAS</t>
  </si>
  <si>
    <t>SEGUROC S.A.</t>
  </si>
  <si>
    <t xml:space="preserve">• EMPRESA DE SEGURIDAD,VIGILANCIA Y CONTROL S.A.C
• AGENCIA DE SEGURIDAD PRIVADA ESCORPION SOCIEDAD COMERCIAL DE RESPONSABILIDAD LIMITADA
• SEGUROC SOCIEDAD ANONIMA
</t>
  </si>
  <si>
    <t>SERVICIO DE VIGILANCIA Y SEGURIDAD PARA LAS DEPENDENCIAS DEL BANCO DE LA NACION UBICADAS EN DEPARTAMENTO DE ICA</t>
  </si>
  <si>
    <t>HORIZONTE SERVICIOS GENERALES SAC.</t>
  </si>
  <si>
    <t xml:space="preserve">• ELITSUR S.R.L.
• EMPRESA DE SEGURIDAD,VIGILANCIA Y CONTROL S.A.C
• SEGUROC SOCIEDAD ANONIMA
• EMPRESA NUEVO HORIZONTE S.A.C
• HORIZONTE SERVICIOS GENERALES S.A.C.
</t>
  </si>
  <si>
    <t>0044-2013-BN</t>
  </si>
  <si>
    <t>Servicio e instalacion de Recinto de Bóveda en Agencia Corongo - Dpto. Ancash del Banco de la Nacion</t>
  </si>
  <si>
    <t>MEJIA OBREGON DAVID EDWIN</t>
  </si>
  <si>
    <t>30 d.c.</t>
  </si>
  <si>
    <t xml:space="preserve">• J&amp;Z CONTRATOSTAS GENERALES SAC
• DAVID EDWIN MEJIA OBREGON
• RAFAEL EDUARDO ROSSI CÓRDOVA
• RUBIXA CONTRATISTAS GENERALES SAC
</t>
  </si>
  <si>
    <t>0039-2013-BN</t>
  </si>
  <si>
    <t>Servicio de Consultoría para la Elaboración del Estudio de Impacto Vial Nueva Sede Institucional del BN</t>
  </si>
  <si>
    <t>CESEL SA</t>
  </si>
  <si>
    <t>• CESEL S.A.</t>
  </si>
  <si>
    <t>0037-2013-BN</t>
  </si>
  <si>
    <t>Servicio de Consultoría para la Elaboración del Estudio de Impacto Ambiental Nueva Sede Institucional del BN</t>
  </si>
  <si>
    <t xml:space="preserve">• CESEL S.A.
• CONSULTORES  Y CONTRATISTAS AMBIENTALES DEL NORTE SRL
• CONSORCIO ECO SIG
• ECHE INGENIEROS SCRL
• FOM PER SAC
</t>
  </si>
  <si>
    <t>0005-2013-BN</t>
  </si>
  <si>
    <t>servicio de mantenimiento de lectora de cheques</t>
  </si>
  <si>
    <t>Ncr del Perú S.A.</t>
  </si>
  <si>
    <t>7 meses</t>
  </si>
  <si>
    <t>• NCR del Perú S.A.</t>
  </si>
  <si>
    <t>0042-2013-BN</t>
  </si>
  <si>
    <t>Servicio de Asesoria para el Diseño y la Implementacion de la Normativa ISO 20000:2005 para obtener la Certificacion de la Seccion Calidad de Soluciones.</t>
  </si>
  <si>
    <t>VECTOR SOFTWARE FACTORY PERU - SUCURSAL DE PERU</t>
  </si>
  <si>
    <t>120 días</t>
  </si>
  <si>
    <t>• VECTOR SOFTWARE FACTORY PERU - SUCURSAL DE PERU</t>
  </si>
  <si>
    <t>0043-2013-BN</t>
  </si>
  <si>
    <t>Servicio de Modernización de los Procesos Contables, Administrativos, Presupuestales y de Gestión</t>
  </si>
  <si>
    <t>TS NET S.A.</t>
  </si>
  <si>
    <t>600 d.c.</t>
  </si>
  <si>
    <t>• TS NET S.A.</t>
  </si>
  <si>
    <t>0047-2013-BN</t>
  </si>
  <si>
    <t>Suministro y Colocación de: a) baranda en el lado faltante de las escaleras 1,2,3,6; b) barra paralela en la baranda existente de las escaleras  1,2,3 de la Sede Principal - según observaciones del INDECI.</t>
  </si>
  <si>
    <t>ASCENCIOS RIBBECK NANCY MIRIAM</t>
  </si>
  <si>
    <t>90 días</t>
  </si>
  <si>
    <t xml:space="preserve">• ASCENCIOS RIBBECK NANCY MIRIAM
• CORDOVA PEREZ JUAN DE DIOS
• MADRID CONSTRUCTORES INMOBILIARIOS SAC
• REPRESENTACION Y COMERCIALIZACION MICAELA A&amp;P EIRL LTDA
• TRUSS CONSTRUCCIONES METALICAS SAC
</t>
  </si>
  <si>
    <t>0038-2013-BN</t>
  </si>
  <si>
    <t>Servicio de Consultoría para la Elaboración del Estudio de Mecánica de Suelos Nueva Sede Institucional del BN</t>
  </si>
  <si>
    <t>CESEL S.A.</t>
  </si>
  <si>
    <t>0029-2013-BN</t>
  </si>
  <si>
    <t>Servicio de desarrollo de la fase2 de la Aplicación pára el Monitoreo de expedientes judiciales (MEXJ)</t>
  </si>
  <si>
    <t>AX SOLUTIONS S.A.C</t>
  </si>
  <si>
    <t>• AX SOLUTIONS S.A.C.</t>
  </si>
  <si>
    <t>SERVICIOS - ADJUDICACIONES DE MENOR CUANTÍA IV TRIMESTRE DE 2013</t>
  </si>
  <si>
    <t>0056-2012-BN</t>
  </si>
  <si>
    <t>OXAPAMPA - Alquiler en Provincia</t>
  </si>
  <si>
    <t xml:space="preserve">OXAPAMPA </t>
  </si>
  <si>
    <t>KULJICH PINZAS BORIS TEOBALDO</t>
  </si>
  <si>
    <t>0057-2013-BN</t>
  </si>
  <si>
    <t>Servicio de Limpieza para la Oficinas de la Red de Agencias del Banco de la Nación ubicadas en los Departamentos de Ancash y La Libertad</t>
  </si>
  <si>
    <t>Servicio de Limpieza para la Oficinas de la Red de Agencias del Banco de la Naci¢n ubicadas en el Departamento de Ancash</t>
  </si>
  <si>
    <t>CONSORCIO CHAVIN</t>
  </si>
  <si>
    <t>C0002560310</t>
  </si>
  <si>
    <t>36 Meses</t>
  </si>
  <si>
    <t xml:space="preserve">• CONSORCIO &amp; COMPAÑIA  DEL NORTE SAC
• EMPRESA DE SANEAMIENTO AMBIENTAL SLIM SG SA
• SERVICIO DE REPRESENTACIONES CONSIGNACIONES Y LIMPIEZA MEGA INTEGRAL SAC
</t>
  </si>
  <si>
    <t>Servicio de Limpieza para la Oficinas de la Red de Agencias del Banco de la Naci¢n ubicadas en el Departamento de La Libertad</t>
  </si>
  <si>
    <t>• EMPRESA DE SANEAMIENTO AMBIENTAL SLIM SG SA
• SERVICIO DE REPRESENTACIONES CONSIGNACIONES Y LIMPIEZA MEGA INTEGRAL SAC</t>
  </si>
  <si>
    <t>0024-2013-BN</t>
  </si>
  <si>
    <t>Servicio de Carga de Medidor Máquina Franqueadora Pitney Bowes Mod. B 900</t>
  </si>
  <si>
    <t>Servicio de Carga de Medidor de Máquina Franqueadora Pitney Bowes Modelo B - 900</t>
  </si>
  <si>
    <t>20256136865-SERVICIOS POSTALES DEL PERU S.A.</t>
  </si>
  <si>
    <t>3 días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</si>
  <si>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Calibri"/>
        <family val="2"/>
      </rPr>
      <t>SERVICIOS POSTALES DEL PERU S.A.</t>
    </r>
  </si>
  <si>
    <t>0063-2013-BN</t>
  </si>
  <si>
    <t>Servicio de Impresión de Calendarios Institucionales 2014</t>
  </si>
  <si>
    <t>Servicio de impresión de Calendarios institucionales</t>
  </si>
  <si>
    <t>Punto &amp; Grafía S.A.C.</t>
  </si>
  <si>
    <t>45 dias</t>
  </si>
  <si>
    <t>• PUNTO &amp; GRAFIA SAC</t>
  </si>
  <si>
    <t>0055-2013-BN</t>
  </si>
  <si>
    <t>Suministro de Papel Higiénico tamaño Jumbo</t>
  </si>
  <si>
    <t>CONSORCIO: CIA QUIMICA INDUSTRIAL MORENO-PRODUCTOS YULI DEL PERU</t>
  </si>
  <si>
    <t>CO002512155</t>
  </si>
  <si>
    <t>15 días</t>
  </si>
  <si>
    <t>• CONSORCIO: CIA QUIMICA INDUSTRIAL MORENO-PRODUCTOS YULI DEL PERU</t>
  </si>
  <si>
    <t>0059-2013-BN</t>
  </si>
  <si>
    <t>Confección de polos, 3er Concurso Nacional del Adulto Mayor.</t>
  </si>
  <si>
    <t>Confección de polos, 3er Concurso Nacional del Adulto Mayor</t>
  </si>
  <si>
    <t>fenitex sac</t>
  </si>
  <si>
    <t>15 d.c.</t>
  </si>
  <si>
    <t>• Fenitex S.A.C.</t>
  </si>
  <si>
    <t>0150-2012-BN</t>
  </si>
  <si>
    <t>Servicio de Transporte de mensaje Electronicos de la Red de Bancos LBTR-BCRP que forma parte de la Red SIB-BCRP</t>
  </si>
  <si>
    <t>Servicio de Transporte de Mensaje Electronicos de la Red de Bancos LBTR-BCRP que forman parte de la Red SIB-BCRP</t>
  </si>
  <si>
    <t>AMERICA MOVIL PERU S.A.C.</t>
  </si>
  <si>
    <t>• AMERICA MOVIL PERU SAC</t>
  </si>
  <si>
    <t>0060-2013-BN</t>
  </si>
  <si>
    <t>Servicio de Lavado de Vehiculos del BN</t>
  </si>
  <si>
    <t>SERVICIO DE LAVADO DE VEHICULOS DEL BANCO DE LA NACION</t>
  </si>
  <si>
    <t>ALVARADO VALENCIA ELVIS JOY</t>
  </si>
  <si>
    <t>12 meses</t>
  </si>
  <si>
    <t xml:space="preserve">• SERVICIO PERU INTEGRAL SAC
• ALVARADO VALENCIA ELVIS JOY
• TODO EVENTOS SAC
</t>
  </si>
  <si>
    <t>0062-2013-BN</t>
  </si>
  <si>
    <t>VIV. ADM. CUSCO - Alquiler en Provincia</t>
  </si>
  <si>
    <t xml:space="preserve">VIV. ADM. CUSCO </t>
  </si>
  <si>
    <t>Sociedad  Conyugal Alicia Valdivia Arriaga y Luís Hernan Cordova Quispe</t>
  </si>
  <si>
    <t>• ALICIA VALDIVIA ARRIAGA</t>
  </si>
  <si>
    <t>0079-2013-BN</t>
  </si>
  <si>
    <t>Servicio Alquiler Inmueble temporal para reubicación de la Sucursal Chorrillos por remodelación del local propio</t>
  </si>
  <si>
    <t>Fernando Silva Dulanto</t>
  </si>
  <si>
    <t>2 meses</t>
  </si>
  <si>
    <t>• Fernando Silva Dulanto</t>
  </si>
  <si>
    <t>0058-2013-BN</t>
  </si>
  <si>
    <t>Servicio de Consultoría para la implementación de una Línea Etica</t>
  </si>
  <si>
    <t>Servicio de Consultoria para la implementacion de una Linea Etica</t>
  </si>
  <si>
    <t>KPMG Asesores SCRL</t>
  </si>
  <si>
    <t>• KPMG</t>
  </si>
  <si>
    <t>0073-2013-BN</t>
  </si>
  <si>
    <t>Refrigerio - Tercer Concurso Nacional de Baile del Adulto Mayor</t>
  </si>
  <si>
    <t>Servicio de Refrigerio - tercer Concurso Nacional de Baile del Adulto Mayor</t>
  </si>
  <si>
    <t>LA-HAUT S.R.L</t>
  </si>
  <si>
    <t>1 día</t>
  </si>
  <si>
    <t>• LA-HAUT S.R.L</t>
  </si>
  <si>
    <t>0076-2013-BN</t>
  </si>
  <si>
    <t>Servicio de Alquiler de Central Telefónica IVR</t>
  </si>
  <si>
    <t>Servicio de Alquiler de Central Telefonica IVR</t>
  </si>
  <si>
    <t>BMP Consulting S.A.C.</t>
  </si>
  <si>
    <t xml:space="preserve">• BMP CONSULTING SAC
• E-BUSINESS DISTRIBUTION PERU SA
</t>
  </si>
  <si>
    <t>0010-2013-BN</t>
  </si>
  <si>
    <t>VIV. ADM. AMARILIS - Alquiler en Provincia</t>
  </si>
  <si>
    <t>VIV. ADM. AMARILIS</t>
  </si>
  <si>
    <t>NEPTALI MANUEL LAVADO MALQUI</t>
  </si>
  <si>
    <t>• NEPTALI MANUEL LAVADO MALQUI</t>
  </si>
  <si>
    <t>0081-2013-BN</t>
  </si>
  <si>
    <t>PUCARA - Alquiler en Provincia</t>
  </si>
  <si>
    <t xml:space="preserve">PUCARA </t>
  </si>
  <si>
    <t>Sociedad Conyugal: CESAR ROMAIN SAAVEDRA VEGA y FREDESVINDA BARRIOS GONZÁLES</t>
  </si>
  <si>
    <t>• Sociedad Conyugal: CESAR ROMAIN SAAVEDRA VEGA y FREDESVINDA BARRIOS GONZÁLES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</si>
</sst>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0" xfId="52" applyFont="1" applyFill="1" applyAlignment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0" xfId="0" applyFont="1" applyFill="1" applyAlignment="1">
      <alignment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3" fontId="6" fillId="19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4" fillId="34" borderId="0" xfId="52" applyFont="1" applyFill="1" applyAlignment="1">
      <alignment horizontal="center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4" xfId="52" applyFont="1" applyFill="1" applyBorder="1" applyAlignment="1" applyProtection="1">
      <alignment horizontal="center" vertical="center" wrapText="1"/>
      <protection/>
    </xf>
    <xf numFmtId="0" fontId="5" fillId="19" borderId="15" xfId="52" applyFont="1" applyFill="1" applyBorder="1" applyAlignment="1" applyProtection="1">
      <alignment horizontal="center" vertical="center" wrapText="1"/>
      <protection/>
    </xf>
    <xf numFmtId="0" fontId="5" fillId="19" borderId="16" xfId="52" applyFont="1" applyFill="1" applyBorder="1" applyAlignment="1" applyProtection="1">
      <alignment horizontal="center" vertical="center" wrapText="1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3" fillId="33" borderId="0" xfId="52" applyFont="1" applyFill="1" applyAlignment="1">
      <alignment horizontal="center"/>
      <protection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7" fillId="19" borderId="11" xfId="52" applyFont="1" applyFill="1" applyBorder="1" applyAlignment="1" applyProtection="1">
      <alignment horizontal="center" vertical="center" wrapText="1"/>
      <protection/>
    </xf>
    <xf numFmtId="0" fontId="7" fillId="19" borderId="12" xfId="52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" fillId="33" borderId="0" xfId="52" applyFont="1" applyFill="1" applyAlignment="1">
      <alignment horizontal="center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3" fillId="33" borderId="0" xfId="52" applyFont="1" applyFill="1" applyAlignment="1">
      <alignment horizontal="left"/>
      <protection/>
    </xf>
    <xf numFmtId="0" fontId="0" fillId="33" borderId="0" xfId="0" applyFill="1" applyAlignment="1">
      <alignment horizontal="left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5" fillId="19" borderId="11" xfId="52" applyFont="1" applyFill="1" applyBorder="1" applyAlignment="1" applyProtection="1">
      <alignment horizontal="left" vertical="center" wrapText="1"/>
      <protection/>
    </xf>
    <xf numFmtId="0" fontId="5" fillId="19" borderId="12" xfId="5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133350</xdr:rowOff>
    </xdr:from>
    <xdr:to>
      <xdr:col>2</xdr:col>
      <xdr:colOff>323850</xdr:colOff>
      <xdr:row>1</xdr:row>
      <xdr:rowOff>133350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335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466725</xdr:colOff>
      <xdr:row>1</xdr:row>
      <xdr:rowOff>152400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47625</xdr:colOff>
      <xdr:row>1</xdr:row>
      <xdr:rowOff>57150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2</xdr:col>
      <xdr:colOff>457200</xdr:colOff>
      <xdr:row>1</xdr:row>
      <xdr:rowOff>104775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arenci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DF7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view="pageBreakPreview" zoomScale="70" zoomScaleNormal="80" zoomScaleSheetLayoutView="70" zoomScalePageLayoutView="80" workbookViewId="0" topLeftCell="A1">
      <selection activeCell="C3" sqref="C3"/>
    </sheetView>
  </sheetViews>
  <sheetFormatPr defaultColWidth="11.421875" defaultRowHeight="15"/>
  <cols>
    <col min="1" max="1" width="8.7109375" style="0" customWidth="1"/>
    <col min="2" max="2" width="9.28125" style="0" bestFit="1" customWidth="1"/>
    <col min="3" max="3" width="16.28125" style="0" bestFit="1" customWidth="1"/>
    <col min="4" max="4" width="7.140625" style="18" bestFit="1" customWidth="1"/>
    <col min="5" max="5" width="39.7109375" style="6" customWidth="1"/>
    <col min="6" max="6" width="32.421875" style="0" customWidth="1"/>
    <col min="7" max="7" width="24.00390625" style="0" customWidth="1"/>
    <col min="8" max="8" width="11.57421875" style="0" bestFit="1" customWidth="1"/>
    <col min="9" max="9" width="7.28125" style="0" bestFit="1" customWidth="1"/>
    <col min="10" max="10" width="18.57421875" style="0" bestFit="1" customWidth="1"/>
    <col min="11" max="11" width="18.140625" style="0" bestFit="1" customWidth="1"/>
    <col min="12" max="12" width="11.28125" style="0" bestFit="1" customWidth="1"/>
    <col min="13" max="13" width="13.7109375" style="0" bestFit="1" customWidth="1"/>
    <col min="14" max="14" width="15.57421875" style="0" bestFit="1" customWidth="1"/>
    <col min="15" max="15" width="12.00390625" style="0" customWidth="1"/>
  </cols>
  <sheetData>
    <row r="1" spans="2:16" ht="30" customHeight="1"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5"/>
    </row>
    <row r="2" s="6" customFormat="1" ht="15">
      <c r="D2" s="7"/>
    </row>
    <row r="3" spans="2:15" s="15" customFormat="1" ht="23.25" customHeight="1">
      <c r="B3" s="22" t="s">
        <v>0</v>
      </c>
      <c r="C3" s="22" t="s">
        <v>0</v>
      </c>
      <c r="D3" s="21" t="s">
        <v>1</v>
      </c>
      <c r="E3" s="39" t="s">
        <v>28</v>
      </c>
      <c r="F3" s="39"/>
      <c r="G3" s="40" t="s">
        <v>3</v>
      </c>
      <c r="H3" s="41"/>
      <c r="I3" s="42"/>
      <c r="J3" s="22" t="s">
        <v>4</v>
      </c>
      <c r="K3" s="22" t="s">
        <v>5</v>
      </c>
      <c r="L3" s="21" t="s">
        <v>6</v>
      </c>
      <c r="M3" s="21" t="s">
        <v>7</v>
      </c>
      <c r="N3" s="21" t="s">
        <v>8</v>
      </c>
      <c r="O3" s="43" t="s">
        <v>103</v>
      </c>
    </row>
    <row r="4" spans="2:15" s="15" customFormat="1" ht="24" customHeight="1">
      <c r="B4" s="22" t="s">
        <v>9</v>
      </c>
      <c r="C4" s="22" t="s">
        <v>10</v>
      </c>
      <c r="D4" s="23" t="s">
        <v>11</v>
      </c>
      <c r="E4" s="23" t="s">
        <v>2</v>
      </c>
      <c r="F4" s="23" t="s">
        <v>27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3" t="s">
        <v>17</v>
      </c>
      <c r="M4" s="23" t="s">
        <v>18</v>
      </c>
      <c r="N4" s="23" t="s">
        <v>19</v>
      </c>
      <c r="O4" s="44"/>
    </row>
    <row r="5" spans="2:15" ht="36">
      <c r="B5" s="3">
        <v>262</v>
      </c>
      <c r="C5" s="16" t="s">
        <v>104</v>
      </c>
      <c r="D5" s="1">
        <v>1</v>
      </c>
      <c r="E5" s="2" t="s">
        <v>105</v>
      </c>
      <c r="F5" s="2"/>
      <c r="G5" s="2" t="s">
        <v>106</v>
      </c>
      <c r="H5" s="2">
        <v>20487350452</v>
      </c>
      <c r="I5" s="4"/>
      <c r="J5" s="17">
        <v>4244186</v>
      </c>
      <c r="K5" s="17">
        <v>4005087</v>
      </c>
      <c r="L5" s="2" t="s">
        <v>21</v>
      </c>
      <c r="M5" s="2" t="s">
        <v>107</v>
      </c>
      <c r="N5" s="4"/>
      <c r="O5" s="17">
        <f aca="true" t="shared" si="0" ref="O5:O23">K5</f>
        <v>4005087</v>
      </c>
    </row>
    <row r="6" spans="2:15" ht="48">
      <c r="B6" s="45">
        <v>230</v>
      </c>
      <c r="C6" s="47" t="s">
        <v>108</v>
      </c>
      <c r="D6" s="49">
        <v>1</v>
      </c>
      <c r="E6" s="51" t="s">
        <v>109</v>
      </c>
      <c r="F6" s="2" t="s">
        <v>110</v>
      </c>
      <c r="G6" s="2" t="s">
        <v>111</v>
      </c>
      <c r="H6" s="2">
        <v>20487804151</v>
      </c>
      <c r="I6" s="4"/>
      <c r="J6" s="17">
        <v>809936.22</v>
      </c>
      <c r="K6" s="17">
        <v>686383.2</v>
      </c>
      <c r="L6" s="51" t="s">
        <v>21</v>
      </c>
      <c r="M6" s="2" t="s">
        <v>107</v>
      </c>
      <c r="N6" s="4"/>
      <c r="O6" s="17">
        <f>K6</f>
        <v>686383.2</v>
      </c>
    </row>
    <row r="7" spans="2:15" ht="48">
      <c r="B7" s="46"/>
      <c r="C7" s="48"/>
      <c r="D7" s="50"/>
      <c r="E7" s="52"/>
      <c r="F7" s="2" t="s">
        <v>112</v>
      </c>
      <c r="G7" s="2" t="s">
        <v>113</v>
      </c>
      <c r="H7" s="2">
        <v>20131920491</v>
      </c>
      <c r="I7" s="4"/>
      <c r="J7" s="17">
        <v>1937352.78</v>
      </c>
      <c r="K7" s="17">
        <v>1862366.5</v>
      </c>
      <c r="L7" s="52"/>
      <c r="M7" s="2" t="s">
        <v>107</v>
      </c>
      <c r="N7" s="4"/>
      <c r="O7" s="17">
        <f>K7</f>
        <v>1862366.5</v>
      </c>
    </row>
    <row r="8" spans="2:15" ht="36">
      <c r="B8" s="3">
        <v>136</v>
      </c>
      <c r="C8" s="16" t="s">
        <v>114</v>
      </c>
      <c r="D8" s="1">
        <v>1</v>
      </c>
      <c r="E8" s="2" t="s">
        <v>115</v>
      </c>
      <c r="F8" s="2"/>
      <c r="G8" s="2" t="s">
        <v>116</v>
      </c>
      <c r="H8" s="2">
        <v>20128848186</v>
      </c>
      <c r="I8" s="4"/>
      <c r="J8" s="17">
        <v>932362.76</v>
      </c>
      <c r="K8" s="17">
        <v>790111.08</v>
      </c>
      <c r="L8" s="2" t="s">
        <v>21</v>
      </c>
      <c r="M8" s="2" t="s">
        <v>107</v>
      </c>
      <c r="N8" s="4"/>
      <c r="O8" s="17">
        <f t="shared" si="0"/>
        <v>790111.08</v>
      </c>
    </row>
    <row r="9" spans="2:15" ht="36">
      <c r="B9" s="3">
        <v>264</v>
      </c>
      <c r="C9" s="16" t="s">
        <v>117</v>
      </c>
      <c r="D9" s="1">
        <v>1</v>
      </c>
      <c r="E9" s="2" t="s">
        <v>118</v>
      </c>
      <c r="F9" s="2"/>
      <c r="G9" s="2" t="s">
        <v>106</v>
      </c>
      <c r="H9" s="2">
        <v>20487350452</v>
      </c>
      <c r="I9" s="4"/>
      <c r="J9" s="17">
        <v>630239</v>
      </c>
      <c r="K9" s="17">
        <v>543231.86</v>
      </c>
      <c r="L9" s="2" t="s">
        <v>21</v>
      </c>
      <c r="M9" s="2" t="s">
        <v>107</v>
      </c>
      <c r="N9" s="4"/>
      <c r="O9" s="17">
        <f t="shared" si="0"/>
        <v>543231.86</v>
      </c>
    </row>
    <row r="10" spans="2:15" ht="36">
      <c r="B10" s="3">
        <v>180</v>
      </c>
      <c r="C10" s="16" t="s">
        <v>119</v>
      </c>
      <c r="D10" s="1">
        <v>2</v>
      </c>
      <c r="E10" s="2" t="s">
        <v>120</v>
      </c>
      <c r="F10" s="2"/>
      <c r="G10" s="2" t="s">
        <v>121</v>
      </c>
      <c r="H10" s="2">
        <v>20100057523</v>
      </c>
      <c r="I10" s="4"/>
      <c r="J10" s="17">
        <v>252000</v>
      </c>
      <c r="K10" s="17">
        <v>252000</v>
      </c>
      <c r="L10" s="2" t="s">
        <v>21</v>
      </c>
      <c r="M10" s="2" t="s">
        <v>107</v>
      </c>
      <c r="N10" s="4"/>
      <c r="O10" s="17">
        <f t="shared" si="0"/>
        <v>252000</v>
      </c>
    </row>
    <row r="11" spans="2:15" ht="60">
      <c r="B11" s="3">
        <v>137</v>
      </c>
      <c r="C11" s="16" t="s">
        <v>122</v>
      </c>
      <c r="D11" s="1">
        <v>1</v>
      </c>
      <c r="E11" s="2" t="s">
        <v>123</v>
      </c>
      <c r="F11" s="2"/>
      <c r="G11" s="2" t="s">
        <v>124</v>
      </c>
      <c r="H11" s="2">
        <v>20160267861</v>
      </c>
      <c r="I11" s="4"/>
      <c r="J11" s="17">
        <v>3988495.46</v>
      </c>
      <c r="K11" s="17">
        <v>3789070.2</v>
      </c>
      <c r="L11" s="2" t="s">
        <v>21</v>
      </c>
      <c r="M11" s="2" t="s">
        <v>107</v>
      </c>
      <c r="N11" s="4"/>
      <c r="O11" s="17">
        <f t="shared" si="0"/>
        <v>3789070.2</v>
      </c>
    </row>
    <row r="12" spans="2:15" ht="48">
      <c r="B12" s="45">
        <v>138</v>
      </c>
      <c r="C12" s="47" t="s">
        <v>125</v>
      </c>
      <c r="D12" s="49">
        <v>1</v>
      </c>
      <c r="E12" s="51" t="s">
        <v>126</v>
      </c>
      <c r="F12" s="2" t="s">
        <v>127</v>
      </c>
      <c r="G12" s="2" t="s">
        <v>128</v>
      </c>
      <c r="H12" s="2">
        <v>20330024080</v>
      </c>
      <c r="I12" s="4"/>
      <c r="J12" s="17">
        <v>1893292.17</v>
      </c>
      <c r="K12" s="17">
        <v>1676509.7</v>
      </c>
      <c r="L12" s="51" t="s">
        <v>21</v>
      </c>
      <c r="M12" s="51" t="s">
        <v>107</v>
      </c>
      <c r="N12" s="4"/>
      <c r="O12" s="17">
        <f t="shared" si="0"/>
        <v>1676509.7</v>
      </c>
    </row>
    <row r="13" spans="2:15" ht="48">
      <c r="B13" s="53"/>
      <c r="C13" s="54"/>
      <c r="D13" s="55"/>
      <c r="E13" s="56"/>
      <c r="F13" s="2" t="s">
        <v>129</v>
      </c>
      <c r="G13" s="2" t="s">
        <v>130</v>
      </c>
      <c r="H13" s="2">
        <v>20158915724</v>
      </c>
      <c r="I13" s="4"/>
      <c r="J13" s="17">
        <v>671249.34</v>
      </c>
      <c r="K13" s="17">
        <v>671249.16</v>
      </c>
      <c r="L13" s="56"/>
      <c r="M13" s="56"/>
      <c r="N13" s="4"/>
      <c r="O13" s="17">
        <f t="shared" si="0"/>
        <v>671249.16</v>
      </c>
    </row>
    <row r="14" spans="2:15" ht="48">
      <c r="B14" s="46"/>
      <c r="C14" s="48"/>
      <c r="D14" s="50"/>
      <c r="E14" s="52"/>
      <c r="F14" s="2" t="s">
        <v>131</v>
      </c>
      <c r="G14" s="2" t="s">
        <v>132</v>
      </c>
      <c r="H14" s="2">
        <v>20490544918</v>
      </c>
      <c r="I14" s="4"/>
      <c r="J14" s="17">
        <v>145793</v>
      </c>
      <c r="K14" s="17">
        <v>142735.68</v>
      </c>
      <c r="L14" s="52"/>
      <c r="M14" s="52"/>
      <c r="N14" s="4"/>
      <c r="O14" s="17">
        <f t="shared" si="0"/>
        <v>142735.68</v>
      </c>
    </row>
    <row r="15" spans="2:15" ht="59.25" customHeight="1">
      <c r="B15" s="45">
        <v>139</v>
      </c>
      <c r="C15" s="47" t="s">
        <v>133</v>
      </c>
      <c r="D15" s="49">
        <v>1</v>
      </c>
      <c r="E15" s="51" t="s">
        <v>134</v>
      </c>
      <c r="F15" s="2" t="s">
        <v>135</v>
      </c>
      <c r="G15" s="2" t="s">
        <v>136</v>
      </c>
      <c r="H15" s="2" t="s">
        <v>137</v>
      </c>
      <c r="I15" s="4"/>
      <c r="J15" s="17">
        <v>1947362.47</v>
      </c>
      <c r="K15" s="17">
        <v>1752626.52</v>
      </c>
      <c r="L15" s="51" t="s">
        <v>21</v>
      </c>
      <c r="M15" s="51" t="s">
        <v>107</v>
      </c>
      <c r="N15" s="4"/>
      <c r="O15" s="17">
        <f t="shared" si="0"/>
        <v>1752626.52</v>
      </c>
    </row>
    <row r="16" spans="2:15" ht="84">
      <c r="B16" s="53"/>
      <c r="C16" s="54"/>
      <c r="D16" s="55"/>
      <c r="E16" s="56"/>
      <c r="F16" s="2" t="s">
        <v>138</v>
      </c>
      <c r="G16" s="2" t="s">
        <v>139</v>
      </c>
      <c r="H16" s="2" t="s">
        <v>140</v>
      </c>
      <c r="I16" s="4"/>
      <c r="J16" s="17">
        <v>1566937.49</v>
      </c>
      <c r="K16" s="17">
        <v>1395357.83</v>
      </c>
      <c r="L16" s="56"/>
      <c r="M16" s="56"/>
      <c r="N16" s="4"/>
      <c r="O16" s="17">
        <f t="shared" si="0"/>
        <v>1395357.83</v>
      </c>
    </row>
    <row r="17" spans="2:15" ht="48">
      <c r="B17" s="53"/>
      <c r="C17" s="54"/>
      <c r="D17" s="55"/>
      <c r="E17" s="56"/>
      <c r="F17" s="2" t="s">
        <v>141</v>
      </c>
      <c r="G17" s="2" t="s">
        <v>142</v>
      </c>
      <c r="H17" s="2">
        <v>20113676231</v>
      </c>
      <c r="I17" s="4"/>
      <c r="J17" s="17">
        <v>804878.76</v>
      </c>
      <c r="K17" s="17">
        <v>701100</v>
      </c>
      <c r="L17" s="56"/>
      <c r="M17" s="56"/>
      <c r="N17" s="4"/>
      <c r="O17" s="17">
        <f t="shared" si="0"/>
        <v>701100</v>
      </c>
    </row>
    <row r="18" spans="2:15" ht="48">
      <c r="B18" s="46"/>
      <c r="C18" s="48"/>
      <c r="D18" s="50"/>
      <c r="E18" s="52"/>
      <c r="F18" s="2" t="s">
        <v>143</v>
      </c>
      <c r="G18" s="2" t="s">
        <v>144</v>
      </c>
      <c r="H18" s="2">
        <v>20455067465</v>
      </c>
      <c r="I18" s="4"/>
      <c r="J18" s="17">
        <v>594532.92</v>
      </c>
      <c r="K18" s="17">
        <v>535079.88</v>
      </c>
      <c r="L18" s="52"/>
      <c r="M18" s="52"/>
      <c r="N18" s="4"/>
      <c r="O18" s="17">
        <f t="shared" si="0"/>
        <v>535079.88</v>
      </c>
    </row>
    <row r="19" spans="2:15" ht="36">
      <c r="B19" s="3">
        <v>163</v>
      </c>
      <c r="C19" s="16" t="s">
        <v>145</v>
      </c>
      <c r="D19" s="1">
        <v>3</v>
      </c>
      <c r="E19" s="2" t="s">
        <v>146</v>
      </c>
      <c r="F19" s="2"/>
      <c r="G19" s="2" t="s">
        <v>147</v>
      </c>
      <c r="H19" s="2">
        <v>20382216980</v>
      </c>
      <c r="I19" s="4"/>
      <c r="J19" s="17">
        <v>417454.87</v>
      </c>
      <c r="K19" s="17">
        <v>417400</v>
      </c>
      <c r="L19" s="2" t="s">
        <v>21</v>
      </c>
      <c r="M19" s="2" t="s">
        <v>148</v>
      </c>
      <c r="N19" s="4"/>
      <c r="O19" s="17">
        <f t="shared" si="0"/>
        <v>417400</v>
      </c>
    </row>
    <row r="20" spans="2:15" ht="36">
      <c r="B20" s="3">
        <v>173</v>
      </c>
      <c r="C20" s="16" t="s">
        <v>149</v>
      </c>
      <c r="D20" s="1">
        <v>1</v>
      </c>
      <c r="E20" s="2" t="s">
        <v>150</v>
      </c>
      <c r="F20" s="2"/>
      <c r="G20" s="2" t="s">
        <v>142</v>
      </c>
      <c r="H20" s="2">
        <v>20113676231</v>
      </c>
      <c r="I20" s="4"/>
      <c r="J20" s="17">
        <v>1246586.22</v>
      </c>
      <c r="K20" s="17">
        <v>1044000</v>
      </c>
      <c r="L20" s="2" t="s">
        <v>21</v>
      </c>
      <c r="M20" s="2" t="s">
        <v>107</v>
      </c>
      <c r="N20" s="4"/>
      <c r="O20" s="17">
        <f t="shared" si="0"/>
        <v>1044000</v>
      </c>
    </row>
    <row r="21" spans="2:15" ht="24" customHeight="1">
      <c r="B21" s="45">
        <v>232</v>
      </c>
      <c r="C21" s="47" t="s">
        <v>151</v>
      </c>
      <c r="D21" s="49">
        <v>1</v>
      </c>
      <c r="E21" s="51" t="s">
        <v>152</v>
      </c>
      <c r="F21" s="2" t="s">
        <v>153</v>
      </c>
      <c r="G21" s="2" t="s">
        <v>154</v>
      </c>
      <c r="H21" s="2">
        <v>20452713404</v>
      </c>
      <c r="I21" s="4"/>
      <c r="J21" s="17">
        <v>1836450.48</v>
      </c>
      <c r="K21" s="17">
        <v>1836400</v>
      </c>
      <c r="L21" s="51" t="s">
        <v>21</v>
      </c>
      <c r="M21" s="51" t="s">
        <v>107</v>
      </c>
      <c r="N21" s="4"/>
      <c r="O21" s="17">
        <f t="shared" si="0"/>
        <v>1836400</v>
      </c>
    </row>
    <row r="22" spans="2:15" ht="36">
      <c r="B22" s="46"/>
      <c r="C22" s="48"/>
      <c r="D22" s="50"/>
      <c r="E22" s="52"/>
      <c r="F22" s="2" t="s">
        <v>155</v>
      </c>
      <c r="G22" s="2" t="s">
        <v>156</v>
      </c>
      <c r="H22" s="2">
        <v>20486746581</v>
      </c>
      <c r="I22" s="4"/>
      <c r="J22" s="17">
        <v>1326325.35</v>
      </c>
      <c r="K22" s="17">
        <v>1298700</v>
      </c>
      <c r="L22" s="52"/>
      <c r="M22" s="52"/>
      <c r="N22" s="4"/>
      <c r="O22" s="17">
        <f t="shared" si="0"/>
        <v>1298700</v>
      </c>
    </row>
    <row r="23" spans="2:15" ht="36">
      <c r="B23" s="3">
        <v>263</v>
      </c>
      <c r="C23" s="16" t="s">
        <v>157</v>
      </c>
      <c r="D23" s="1">
        <v>1</v>
      </c>
      <c r="E23" s="2" t="s">
        <v>158</v>
      </c>
      <c r="F23" s="2"/>
      <c r="G23" s="2" t="s">
        <v>159</v>
      </c>
      <c r="H23" s="2">
        <v>20486746581</v>
      </c>
      <c r="I23" s="4"/>
      <c r="J23" s="17">
        <v>4132791.11</v>
      </c>
      <c r="K23" s="17">
        <v>4130500</v>
      </c>
      <c r="L23" s="2" t="s">
        <v>21</v>
      </c>
      <c r="M23" s="2" t="s">
        <v>107</v>
      </c>
      <c r="N23" s="4"/>
      <c r="O23" s="17">
        <f t="shared" si="0"/>
        <v>4130500</v>
      </c>
    </row>
    <row r="24" spans="2:15" ht="24">
      <c r="B24" s="3">
        <v>96</v>
      </c>
      <c r="C24" s="16" t="s">
        <v>160</v>
      </c>
      <c r="D24" s="1">
        <v>1</v>
      </c>
      <c r="E24" s="2" t="s">
        <v>161</v>
      </c>
      <c r="F24" s="2"/>
      <c r="G24" s="2" t="s">
        <v>162</v>
      </c>
      <c r="H24" s="2">
        <v>20372475707</v>
      </c>
      <c r="I24" s="4"/>
      <c r="J24" s="17">
        <v>103200</v>
      </c>
      <c r="K24" s="17">
        <v>102943.2</v>
      </c>
      <c r="L24" s="2" t="s">
        <v>21</v>
      </c>
      <c r="M24" s="2" t="s">
        <v>163</v>
      </c>
      <c r="N24" s="4"/>
      <c r="O24" s="17">
        <f>K24</f>
        <v>102943.2</v>
      </c>
    </row>
    <row r="25" spans="4:5" ht="15">
      <c r="D25"/>
      <c r="E25"/>
    </row>
    <row r="26" spans="4:5" ht="15"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  <row r="47" spans="4:5" ht="15">
      <c r="D47"/>
      <c r="E47"/>
    </row>
    <row r="48" spans="4:5" ht="15">
      <c r="D48"/>
      <c r="E48"/>
    </row>
    <row r="49" spans="4:5" ht="15">
      <c r="D49"/>
      <c r="E49"/>
    </row>
    <row r="50" spans="4:5" ht="15">
      <c r="D50"/>
      <c r="E50"/>
    </row>
    <row r="51" spans="4:5" ht="15">
      <c r="D51"/>
      <c r="E51"/>
    </row>
    <row r="52" spans="4:5" ht="15">
      <c r="D52"/>
      <c r="E52"/>
    </row>
    <row r="53" spans="4:5" ht="15">
      <c r="D53"/>
      <c r="E53"/>
    </row>
    <row r="54" spans="4:5" ht="15">
      <c r="D54"/>
      <c r="E54"/>
    </row>
    <row r="55" spans="4:5" ht="15">
      <c r="D55"/>
      <c r="E55"/>
    </row>
    <row r="56" spans="4:5" ht="15">
      <c r="D56"/>
      <c r="E56"/>
    </row>
    <row r="57" spans="4:5" ht="15">
      <c r="D57"/>
      <c r="E57"/>
    </row>
    <row r="58" spans="4:5" ht="15">
      <c r="D58"/>
      <c r="E58"/>
    </row>
    <row r="59" spans="4:5" ht="15">
      <c r="D59"/>
      <c r="E59"/>
    </row>
    <row r="60" spans="4:5" ht="15">
      <c r="D60"/>
      <c r="E60"/>
    </row>
    <row r="61" spans="4:5" ht="15">
      <c r="D61"/>
      <c r="E61"/>
    </row>
    <row r="62" spans="4:5" ht="15">
      <c r="D62"/>
      <c r="E62"/>
    </row>
    <row r="63" spans="4:5" ht="15">
      <c r="D63"/>
      <c r="E63"/>
    </row>
  </sheetData>
  <sheetProtection/>
  <mergeCells count="27">
    <mergeCell ref="B21:B22"/>
    <mergeCell ref="C21:C22"/>
    <mergeCell ref="D21:D22"/>
    <mergeCell ref="E21:E22"/>
    <mergeCell ref="L21:L22"/>
    <mergeCell ref="M21:M22"/>
    <mergeCell ref="B15:B18"/>
    <mergeCell ref="C15:C18"/>
    <mergeCell ref="D15:D18"/>
    <mergeCell ref="E15:E18"/>
    <mergeCell ref="L15:L18"/>
    <mergeCell ref="M15:M18"/>
    <mergeCell ref="B12:B14"/>
    <mergeCell ref="C12:C14"/>
    <mergeCell ref="D12:D14"/>
    <mergeCell ref="E12:E14"/>
    <mergeCell ref="L12:L14"/>
    <mergeCell ref="M12:M14"/>
    <mergeCell ref="B1:O1"/>
    <mergeCell ref="E3:F3"/>
    <mergeCell ref="G3:I3"/>
    <mergeCell ref="O3:O4"/>
    <mergeCell ref="B6:B7"/>
    <mergeCell ref="C6:C7"/>
    <mergeCell ref="D6:D7"/>
    <mergeCell ref="E6:E7"/>
    <mergeCell ref="L6:L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80" zoomScaleSheetLayoutView="80" zoomScalePageLayoutView="0" workbookViewId="0" topLeftCell="A1">
      <selection activeCell="B1" sqref="B1:T1"/>
    </sheetView>
  </sheetViews>
  <sheetFormatPr defaultColWidth="11.421875" defaultRowHeight="15"/>
  <cols>
    <col min="1" max="1" width="3.00390625" style="6" bestFit="1" customWidth="1"/>
    <col min="2" max="2" width="7.28125" style="7" customWidth="1"/>
    <col min="3" max="3" width="5.140625" style="8" bestFit="1" customWidth="1"/>
    <col min="4" max="4" width="15.57421875" style="11" customWidth="1"/>
    <col min="5" max="5" width="5.28125" style="7" customWidth="1"/>
    <col min="6" max="6" width="33.28125" style="6" customWidth="1"/>
    <col min="7" max="7" width="4.7109375" style="6" bestFit="1" customWidth="1"/>
    <col min="8" max="8" width="21.28125" style="6" customWidth="1"/>
    <col min="9" max="9" width="12.00390625" style="6" bestFit="1" customWidth="1"/>
    <col min="10" max="10" width="7.00390625" style="6" customWidth="1"/>
    <col min="11" max="11" width="12.28125" style="6" bestFit="1" customWidth="1"/>
    <col min="12" max="12" width="13.7109375" style="6" customWidth="1"/>
    <col min="13" max="13" width="8.421875" style="11" customWidth="1"/>
    <col min="14" max="14" width="4.28125" style="6" customWidth="1"/>
    <col min="15" max="15" width="5.28125" style="6" customWidth="1"/>
    <col min="16" max="17" width="5.8515625" style="6" customWidth="1"/>
    <col min="18" max="18" width="10.28125" style="6" customWidth="1"/>
    <col min="19" max="19" width="11.140625" style="6" customWidth="1"/>
    <col min="20" max="20" width="11.28125" style="6" bestFit="1" customWidth="1"/>
    <col min="21" max="16384" width="11.421875" style="6" customWidth="1"/>
  </cols>
  <sheetData>
    <row r="1" spans="2:21" s="19" customFormat="1" ht="22.5" customHeight="1">
      <c r="B1" s="57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"/>
    </row>
    <row r="3" spans="1:20" ht="22.5">
      <c r="A3" s="58" t="s">
        <v>30</v>
      </c>
      <c r="B3" s="22" t="s">
        <v>0</v>
      </c>
      <c r="C3" s="43" t="s">
        <v>29</v>
      </c>
      <c r="D3" s="60" t="s">
        <v>10</v>
      </c>
      <c r="E3" s="21" t="s">
        <v>1</v>
      </c>
      <c r="F3" s="39" t="s">
        <v>28</v>
      </c>
      <c r="G3" s="39"/>
      <c r="H3" s="40" t="s">
        <v>3</v>
      </c>
      <c r="I3" s="41"/>
      <c r="J3" s="42"/>
      <c r="K3" s="22" t="s">
        <v>4</v>
      </c>
      <c r="L3" s="22" t="s">
        <v>5</v>
      </c>
      <c r="M3" s="21" t="s">
        <v>6</v>
      </c>
      <c r="N3" s="40" t="s">
        <v>26</v>
      </c>
      <c r="O3" s="41"/>
      <c r="P3" s="41"/>
      <c r="Q3" s="42"/>
      <c r="R3" s="21" t="s">
        <v>7</v>
      </c>
      <c r="S3" s="21" t="s">
        <v>8</v>
      </c>
      <c r="T3" s="43" t="s">
        <v>101</v>
      </c>
    </row>
    <row r="4" spans="1:20" ht="24" customHeight="1">
      <c r="A4" s="59"/>
      <c r="B4" s="22" t="s">
        <v>9</v>
      </c>
      <c r="C4" s="44"/>
      <c r="D4" s="61"/>
      <c r="E4" s="23" t="s">
        <v>11</v>
      </c>
      <c r="F4" s="23" t="s">
        <v>2</v>
      </c>
      <c r="G4" s="23" t="s">
        <v>27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3" t="s">
        <v>17</v>
      </c>
      <c r="N4" s="24" t="s">
        <v>22</v>
      </c>
      <c r="O4" s="24" t="s">
        <v>23</v>
      </c>
      <c r="P4" s="24" t="s">
        <v>25</v>
      </c>
      <c r="Q4" s="24" t="s">
        <v>24</v>
      </c>
      <c r="R4" s="23" t="s">
        <v>18</v>
      </c>
      <c r="S4" s="23" t="s">
        <v>19</v>
      </c>
      <c r="T4" s="44"/>
    </row>
    <row r="5" spans="1:20" ht="24">
      <c r="A5" s="1">
        <v>1</v>
      </c>
      <c r="B5" s="1">
        <v>77</v>
      </c>
      <c r="C5" s="3" t="s">
        <v>31</v>
      </c>
      <c r="D5" s="13" t="s">
        <v>56</v>
      </c>
      <c r="E5" s="13">
        <v>3</v>
      </c>
      <c r="F5" s="2" t="s">
        <v>37</v>
      </c>
      <c r="G5" s="2"/>
      <c r="H5" s="2" t="s">
        <v>38</v>
      </c>
      <c r="I5" s="9">
        <v>20122593101</v>
      </c>
      <c r="J5" s="1"/>
      <c r="K5" s="10">
        <v>22128</v>
      </c>
      <c r="L5" s="10">
        <v>22128</v>
      </c>
      <c r="M5" s="9" t="s">
        <v>21</v>
      </c>
      <c r="N5" s="9">
        <v>84</v>
      </c>
      <c r="O5" s="9">
        <v>100</v>
      </c>
      <c r="P5" s="12"/>
      <c r="Q5" s="9">
        <v>88.8</v>
      </c>
      <c r="R5" s="9" t="s">
        <v>99</v>
      </c>
      <c r="S5" s="12"/>
      <c r="T5" s="14">
        <f aca="true" t="shared" si="0" ref="T5:T26">L5</f>
        <v>22128</v>
      </c>
    </row>
    <row r="6" spans="1:20" ht="24">
      <c r="A6" s="1">
        <v>2</v>
      </c>
      <c r="B6" s="1">
        <v>78</v>
      </c>
      <c r="C6" s="3" t="s">
        <v>31</v>
      </c>
      <c r="D6" s="13" t="s">
        <v>55</v>
      </c>
      <c r="E6" s="13">
        <v>3</v>
      </c>
      <c r="F6" s="2" t="s">
        <v>35</v>
      </c>
      <c r="G6" s="2"/>
      <c r="H6" s="2" t="s">
        <v>36</v>
      </c>
      <c r="I6" s="9">
        <v>20122593101</v>
      </c>
      <c r="J6" s="1"/>
      <c r="K6" s="10">
        <v>28225</v>
      </c>
      <c r="L6" s="10">
        <v>28225</v>
      </c>
      <c r="M6" s="9" t="s">
        <v>21</v>
      </c>
      <c r="N6" s="9">
        <v>84</v>
      </c>
      <c r="O6" s="9">
        <v>100</v>
      </c>
      <c r="P6" s="12"/>
      <c r="Q6" s="9">
        <v>88.8</v>
      </c>
      <c r="R6" s="9" t="s">
        <v>99</v>
      </c>
      <c r="S6" s="12"/>
      <c r="T6" s="14">
        <f t="shared" si="0"/>
        <v>28225</v>
      </c>
    </row>
    <row r="7" spans="1:20" ht="24">
      <c r="A7" s="1">
        <v>3</v>
      </c>
      <c r="B7" s="1">
        <v>119</v>
      </c>
      <c r="C7" s="3" t="s">
        <v>31</v>
      </c>
      <c r="D7" s="13" t="s">
        <v>68</v>
      </c>
      <c r="E7" s="13">
        <v>1</v>
      </c>
      <c r="F7" s="2" t="s">
        <v>41</v>
      </c>
      <c r="G7" s="2"/>
      <c r="H7" s="2" t="s">
        <v>42</v>
      </c>
      <c r="I7" s="9">
        <v>10270467666</v>
      </c>
      <c r="J7" s="1"/>
      <c r="K7" s="10">
        <v>129600</v>
      </c>
      <c r="L7" s="10">
        <v>129600</v>
      </c>
      <c r="M7" s="9" t="s">
        <v>21</v>
      </c>
      <c r="N7" s="9">
        <v>70</v>
      </c>
      <c r="O7" s="9">
        <v>30</v>
      </c>
      <c r="P7" s="12"/>
      <c r="Q7" s="9">
        <v>100</v>
      </c>
      <c r="R7" s="9" t="s">
        <v>40</v>
      </c>
      <c r="S7" s="12"/>
      <c r="T7" s="14">
        <f t="shared" si="0"/>
        <v>129600</v>
      </c>
    </row>
    <row r="8" spans="1:20" ht="36">
      <c r="A8" s="1">
        <v>4</v>
      </c>
      <c r="B8" s="1">
        <v>169</v>
      </c>
      <c r="C8" s="3" t="s">
        <v>31</v>
      </c>
      <c r="D8" s="13" t="s">
        <v>54</v>
      </c>
      <c r="E8" s="13">
        <v>3</v>
      </c>
      <c r="F8" s="2" t="s">
        <v>32</v>
      </c>
      <c r="G8" s="2"/>
      <c r="H8" s="2" t="s">
        <v>33</v>
      </c>
      <c r="I8" s="9">
        <v>10803008049</v>
      </c>
      <c r="J8" s="1"/>
      <c r="K8" s="10">
        <v>25453.78</v>
      </c>
      <c r="L8" s="10">
        <v>24980</v>
      </c>
      <c r="M8" s="9" t="s">
        <v>21</v>
      </c>
      <c r="N8" s="9">
        <v>92</v>
      </c>
      <c r="O8" s="9">
        <v>100</v>
      </c>
      <c r="P8" s="12"/>
      <c r="Q8" s="9">
        <v>94.4</v>
      </c>
      <c r="R8" s="9" t="s">
        <v>34</v>
      </c>
      <c r="S8" s="12"/>
      <c r="T8" s="14">
        <f t="shared" si="0"/>
        <v>24980</v>
      </c>
    </row>
    <row r="9" spans="1:20" ht="24">
      <c r="A9" s="1">
        <v>5</v>
      </c>
      <c r="B9" s="1"/>
      <c r="C9" s="3" t="s">
        <v>31</v>
      </c>
      <c r="D9" s="13" t="s">
        <v>65</v>
      </c>
      <c r="E9" s="13">
        <v>1</v>
      </c>
      <c r="F9" s="2" t="s">
        <v>82</v>
      </c>
      <c r="G9" s="2"/>
      <c r="H9" s="2" t="s">
        <v>88</v>
      </c>
      <c r="I9" s="9">
        <v>10099822436</v>
      </c>
      <c r="J9" s="1"/>
      <c r="K9" s="10">
        <v>39067.92</v>
      </c>
      <c r="L9" s="10">
        <v>34980</v>
      </c>
      <c r="M9" s="9" t="s">
        <v>20</v>
      </c>
      <c r="N9" s="9">
        <v>100</v>
      </c>
      <c r="O9" s="9">
        <v>100</v>
      </c>
      <c r="P9" s="12"/>
      <c r="Q9" s="9">
        <v>100</v>
      </c>
      <c r="R9" s="9" t="s">
        <v>95</v>
      </c>
      <c r="S9" s="12"/>
      <c r="T9" s="14">
        <f t="shared" si="0"/>
        <v>34980</v>
      </c>
    </row>
    <row r="10" spans="1:20" ht="36">
      <c r="A10" s="1">
        <v>6</v>
      </c>
      <c r="B10" s="1"/>
      <c r="C10" s="3" t="s">
        <v>31</v>
      </c>
      <c r="D10" s="13" t="s">
        <v>66</v>
      </c>
      <c r="E10" s="13">
        <v>1</v>
      </c>
      <c r="F10" s="2" t="s">
        <v>83</v>
      </c>
      <c r="G10" s="2"/>
      <c r="H10" s="2" t="s">
        <v>91</v>
      </c>
      <c r="I10" s="9">
        <v>525009158</v>
      </c>
      <c r="J10" s="1"/>
      <c r="K10" s="10">
        <v>39075.68</v>
      </c>
      <c r="L10" s="10">
        <v>34999.9</v>
      </c>
      <c r="M10" s="9" t="s">
        <v>20</v>
      </c>
      <c r="N10" s="9">
        <v>100</v>
      </c>
      <c r="O10" s="9">
        <v>99.429</v>
      </c>
      <c r="P10" s="12"/>
      <c r="Q10" s="9">
        <v>99.829</v>
      </c>
      <c r="R10" s="9" t="s">
        <v>95</v>
      </c>
      <c r="S10" s="12"/>
      <c r="T10" s="14">
        <f t="shared" si="0"/>
        <v>34999.9</v>
      </c>
    </row>
    <row r="11" spans="1:20" ht="36">
      <c r="A11" s="1">
        <v>7</v>
      </c>
      <c r="B11" s="1"/>
      <c r="C11" s="3" t="s">
        <v>31</v>
      </c>
      <c r="D11" s="13" t="s">
        <v>53</v>
      </c>
      <c r="E11" s="13">
        <v>1</v>
      </c>
      <c r="F11" s="2" t="s">
        <v>84</v>
      </c>
      <c r="G11" s="2"/>
      <c r="H11" s="2" t="s">
        <v>86</v>
      </c>
      <c r="I11" s="9">
        <v>10402806007</v>
      </c>
      <c r="J11" s="1"/>
      <c r="K11" s="10">
        <v>36132.71</v>
      </c>
      <c r="L11" s="10">
        <v>32000</v>
      </c>
      <c r="M11" s="9" t="s">
        <v>20</v>
      </c>
      <c r="N11" s="9">
        <v>100</v>
      </c>
      <c r="O11" s="9">
        <v>100</v>
      </c>
      <c r="P11" s="12"/>
      <c r="Q11" s="9">
        <v>100</v>
      </c>
      <c r="R11" s="9" t="s">
        <v>95</v>
      </c>
      <c r="S11" s="12"/>
      <c r="T11" s="14">
        <f t="shared" si="0"/>
        <v>32000</v>
      </c>
    </row>
    <row r="12" spans="1:20" ht="36">
      <c r="A12" s="1">
        <v>8</v>
      </c>
      <c r="B12" s="1"/>
      <c r="C12" s="3" t="s">
        <v>31</v>
      </c>
      <c r="D12" s="13" t="s">
        <v>67</v>
      </c>
      <c r="E12" s="13">
        <v>1</v>
      </c>
      <c r="F12" s="2" t="s">
        <v>85</v>
      </c>
      <c r="G12" s="2"/>
      <c r="H12" s="2" t="s">
        <v>88</v>
      </c>
      <c r="I12" s="9">
        <v>10099822436</v>
      </c>
      <c r="J12" s="1"/>
      <c r="K12" s="10">
        <v>20630.52</v>
      </c>
      <c r="L12" s="10">
        <v>17210</v>
      </c>
      <c r="M12" s="9" t="s">
        <v>20</v>
      </c>
      <c r="N12" s="9">
        <v>100</v>
      </c>
      <c r="O12" s="9">
        <v>100</v>
      </c>
      <c r="P12" s="12"/>
      <c r="Q12" s="9">
        <v>100</v>
      </c>
      <c r="R12" s="9" t="s">
        <v>95</v>
      </c>
      <c r="S12" s="12"/>
      <c r="T12" s="14">
        <f t="shared" si="0"/>
        <v>17210</v>
      </c>
    </row>
    <row r="13" spans="1:20" ht="36">
      <c r="A13" s="1">
        <v>9</v>
      </c>
      <c r="B13" s="1"/>
      <c r="C13" s="3" t="s">
        <v>31</v>
      </c>
      <c r="D13" s="13" t="s">
        <v>60</v>
      </c>
      <c r="E13" s="13">
        <v>1</v>
      </c>
      <c r="F13" s="2" t="s">
        <v>78</v>
      </c>
      <c r="G13" s="2"/>
      <c r="H13" s="2" t="s">
        <v>89</v>
      </c>
      <c r="I13" s="9">
        <v>10099822436</v>
      </c>
      <c r="J13" s="1"/>
      <c r="K13" s="10">
        <v>39256.95</v>
      </c>
      <c r="L13" s="10">
        <v>33457.77</v>
      </c>
      <c r="M13" s="9" t="s">
        <v>20</v>
      </c>
      <c r="N13" s="9">
        <v>100</v>
      </c>
      <c r="O13" s="9">
        <v>100</v>
      </c>
      <c r="P13" s="12"/>
      <c r="Q13" s="9">
        <v>100</v>
      </c>
      <c r="R13" s="9" t="s">
        <v>39</v>
      </c>
      <c r="S13" s="12"/>
      <c r="T13" s="14">
        <f t="shared" si="0"/>
        <v>33457.77</v>
      </c>
    </row>
    <row r="14" spans="1:20" ht="60">
      <c r="A14" s="1">
        <v>10</v>
      </c>
      <c r="B14" s="1"/>
      <c r="C14" s="3" t="s">
        <v>31</v>
      </c>
      <c r="D14" s="13" t="s">
        <v>61</v>
      </c>
      <c r="E14" s="13">
        <v>1</v>
      </c>
      <c r="F14" s="2" t="s">
        <v>79</v>
      </c>
      <c r="G14" s="2"/>
      <c r="H14" s="2" t="s">
        <v>90</v>
      </c>
      <c r="I14" s="9">
        <v>10079243201</v>
      </c>
      <c r="J14" s="1"/>
      <c r="K14" s="10">
        <v>17354.23</v>
      </c>
      <c r="L14" s="10">
        <v>13580</v>
      </c>
      <c r="M14" s="9" t="s">
        <v>20</v>
      </c>
      <c r="N14" s="9">
        <v>100</v>
      </c>
      <c r="O14" s="9">
        <v>100</v>
      </c>
      <c r="P14" s="12"/>
      <c r="Q14" s="9">
        <v>100</v>
      </c>
      <c r="R14" s="9" t="s">
        <v>94</v>
      </c>
      <c r="S14" s="12"/>
      <c r="T14" s="14">
        <f t="shared" si="0"/>
        <v>13580</v>
      </c>
    </row>
    <row r="15" spans="1:20" ht="24">
      <c r="A15" s="1">
        <v>11</v>
      </c>
      <c r="B15" s="1"/>
      <c r="C15" s="3" t="s">
        <v>31</v>
      </c>
      <c r="D15" s="13" t="s">
        <v>57</v>
      </c>
      <c r="E15" s="13">
        <v>1</v>
      </c>
      <c r="F15" s="2" t="s">
        <v>75</v>
      </c>
      <c r="G15" s="2"/>
      <c r="H15" s="2" t="s">
        <v>86</v>
      </c>
      <c r="I15" s="9">
        <v>10402806007</v>
      </c>
      <c r="J15" s="1"/>
      <c r="K15" s="10">
        <v>39644.57</v>
      </c>
      <c r="L15" s="10">
        <v>34500</v>
      </c>
      <c r="M15" s="9" t="s">
        <v>20</v>
      </c>
      <c r="N15" s="9">
        <v>100</v>
      </c>
      <c r="O15" s="9">
        <v>100</v>
      </c>
      <c r="P15" s="12"/>
      <c r="Q15" s="9">
        <v>100</v>
      </c>
      <c r="R15" s="9" t="s">
        <v>39</v>
      </c>
      <c r="S15" s="12"/>
      <c r="T15" s="14">
        <f t="shared" si="0"/>
        <v>34500</v>
      </c>
    </row>
    <row r="16" spans="1:20" ht="24">
      <c r="A16" s="1">
        <v>12</v>
      </c>
      <c r="B16" s="1"/>
      <c r="C16" s="3" t="s">
        <v>31</v>
      </c>
      <c r="D16" s="13" t="s">
        <v>64</v>
      </c>
      <c r="E16" s="13">
        <v>1</v>
      </c>
      <c r="F16" s="2" t="s">
        <v>96</v>
      </c>
      <c r="G16" s="2"/>
      <c r="H16" s="2" t="s">
        <v>97</v>
      </c>
      <c r="I16" s="9">
        <v>20492691292</v>
      </c>
      <c r="J16" s="1"/>
      <c r="K16" s="10">
        <v>21534.42</v>
      </c>
      <c r="L16" s="10">
        <v>19350</v>
      </c>
      <c r="M16" s="9" t="s">
        <v>20</v>
      </c>
      <c r="N16" s="9">
        <v>80</v>
      </c>
      <c r="O16" s="9">
        <v>100</v>
      </c>
      <c r="P16" s="12"/>
      <c r="Q16" s="9">
        <v>86</v>
      </c>
      <c r="R16" s="9" t="s">
        <v>39</v>
      </c>
      <c r="S16" s="12"/>
      <c r="T16" s="14">
        <f t="shared" si="0"/>
        <v>19350</v>
      </c>
    </row>
    <row r="17" spans="1:20" ht="36">
      <c r="A17" s="1">
        <v>13</v>
      </c>
      <c r="B17" s="1"/>
      <c r="C17" s="3" t="s">
        <v>31</v>
      </c>
      <c r="D17" s="13" t="s">
        <v>62</v>
      </c>
      <c r="E17" s="13">
        <v>1</v>
      </c>
      <c r="F17" s="2" t="s">
        <v>80</v>
      </c>
      <c r="G17" s="2"/>
      <c r="H17" s="2" t="s">
        <v>91</v>
      </c>
      <c r="I17" s="9">
        <v>20525009158</v>
      </c>
      <c r="J17" s="1"/>
      <c r="K17" s="10">
        <v>39972.93</v>
      </c>
      <c r="L17" s="10">
        <v>34999.9</v>
      </c>
      <c r="M17" s="9" t="s">
        <v>20</v>
      </c>
      <c r="N17" s="9">
        <v>100</v>
      </c>
      <c r="O17" s="9">
        <v>100</v>
      </c>
      <c r="P17" s="12"/>
      <c r="Q17" s="9">
        <v>100</v>
      </c>
      <c r="R17" s="9" t="s">
        <v>39</v>
      </c>
      <c r="S17" s="12"/>
      <c r="T17" s="14">
        <f t="shared" si="0"/>
        <v>34999.9</v>
      </c>
    </row>
    <row r="18" spans="1:20" ht="36">
      <c r="A18" s="1">
        <v>14</v>
      </c>
      <c r="B18" s="1"/>
      <c r="C18" s="1" t="s">
        <v>31</v>
      </c>
      <c r="D18" s="9" t="s">
        <v>63</v>
      </c>
      <c r="E18" s="9">
        <v>1</v>
      </c>
      <c r="F18" s="2" t="s">
        <v>81</v>
      </c>
      <c r="G18" s="2"/>
      <c r="H18" s="2" t="s">
        <v>86</v>
      </c>
      <c r="I18" s="12">
        <v>10402806007</v>
      </c>
      <c r="J18" s="4"/>
      <c r="K18" s="10">
        <v>37007.53</v>
      </c>
      <c r="L18" s="10">
        <v>32000</v>
      </c>
      <c r="M18" s="9" t="s">
        <v>20</v>
      </c>
      <c r="N18" s="12">
        <v>100</v>
      </c>
      <c r="O18" s="12">
        <v>100</v>
      </c>
      <c r="P18" s="12"/>
      <c r="Q18" s="12">
        <v>100</v>
      </c>
      <c r="R18" s="9" t="s">
        <v>39</v>
      </c>
      <c r="S18" s="12"/>
      <c r="T18" s="14">
        <f t="shared" si="0"/>
        <v>32000</v>
      </c>
    </row>
    <row r="19" spans="1:20" ht="36">
      <c r="A19" s="1">
        <v>15</v>
      </c>
      <c r="B19" s="1"/>
      <c r="C19" s="1" t="s">
        <v>31</v>
      </c>
      <c r="D19" s="9" t="s">
        <v>58</v>
      </c>
      <c r="E19" s="9">
        <v>1</v>
      </c>
      <c r="F19" s="2" t="s">
        <v>76</v>
      </c>
      <c r="G19" s="2"/>
      <c r="H19" s="2" t="s">
        <v>87</v>
      </c>
      <c r="I19" s="12">
        <v>20453886116</v>
      </c>
      <c r="J19" s="4"/>
      <c r="K19" s="10">
        <v>39637.13</v>
      </c>
      <c r="L19" s="10">
        <v>36862.53</v>
      </c>
      <c r="M19" s="9" t="s">
        <v>20</v>
      </c>
      <c r="N19" s="12">
        <v>100</v>
      </c>
      <c r="O19" s="12">
        <v>100</v>
      </c>
      <c r="P19" s="12"/>
      <c r="Q19" s="12">
        <v>100</v>
      </c>
      <c r="R19" s="9" t="s">
        <v>39</v>
      </c>
      <c r="S19" s="12"/>
      <c r="T19" s="14">
        <f t="shared" si="0"/>
        <v>36862.53</v>
      </c>
    </row>
    <row r="20" spans="1:20" ht="36">
      <c r="A20" s="1">
        <v>16</v>
      </c>
      <c r="B20" s="1"/>
      <c r="C20" s="1" t="s">
        <v>31</v>
      </c>
      <c r="D20" s="9" t="s">
        <v>59</v>
      </c>
      <c r="E20" s="9">
        <v>1</v>
      </c>
      <c r="F20" s="2" t="s">
        <v>77</v>
      </c>
      <c r="G20" s="2"/>
      <c r="H20" s="2" t="s">
        <v>88</v>
      </c>
      <c r="I20" s="12">
        <v>10099822436</v>
      </c>
      <c r="J20" s="4"/>
      <c r="K20" s="10">
        <v>38753.99</v>
      </c>
      <c r="L20" s="10">
        <v>30000</v>
      </c>
      <c r="M20" s="9" t="s">
        <v>20</v>
      </c>
      <c r="N20" s="12">
        <v>100</v>
      </c>
      <c r="O20" s="12">
        <v>100</v>
      </c>
      <c r="P20" s="12"/>
      <c r="Q20" s="12">
        <v>100</v>
      </c>
      <c r="R20" s="9" t="s">
        <v>39</v>
      </c>
      <c r="S20" s="12"/>
      <c r="T20" s="14">
        <f t="shared" si="0"/>
        <v>30000</v>
      </c>
    </row>
    <row r="21" spans="1:20" ht="24">
      <c r="A21" s="1">
        <v>17</v>
      </c>
      <c r="B21" s="1"/>
      <c r="C21" s="1" t="s">
        <v>31</v>
      </c>
      <c r="D21" s="9" t="s">
        <v>69</v>
      </c>
      <c r="E21" s="9">
        <v>1</v>
      </c>
      <c r="F21" s="2" t="s">
        <v>52</v>
      </c>
      <c r="G21" s="2"/>
      <c r="H21" s="2" t="s">
        <v>93</v>
      </c>
      <c r="I21" s="12">
        <v>20101155588</v>
      </c>
      <c r="J21" s="4"/>
      <c r="K21" s="10">
        <v>39997.26</v>
      </c>
      <c r="L21" s="10">
        <v>39997.26</v>
      </c>
      <c r="M21" s="9" t="s">
        <v>21</v>
      </c>
      <c r="N21" s="12">
        <v>90</v>
      </c>
      <c r="O21" s="12">
        <v>100</v>
      </c>
      <c r="P21" s="12"/>
      <c r="Q21" s="12">
        <v>93</v>
      </c>
      <c r="R21" s="9" t="s">
        <v>98</v>
      </c>
      <c r="S21" s="12"/>
      <c r="T21" s="14">
        <f t="shared" si="0"/>
        <v>39997.26</v>
      </c>
    </row>
    <row r="22" spans="1:20" ht="24">
      <c r="A22" s="1">
        <v>18</v>
      </c>
      <c r="B22" s="1">
        <v>141</v>
      </c>
      <c r="C22" s="1" t="s">
        <v>31</v>
      </c>
      <c r="D22" s="9" t="s">
        <v>70</v>
      </c>
      <c r="E22" s="9">
        <v>1</v>
      </c>
      <c r="F22" s="2" t="s">
        <v>43</v>
      </c>
      <c r="G22" s="2"/>
      <c r="H22" s="2" t="s">
        <v>44</v>
      </c>
      <c r="I22" s="12">
        <v>10044260340</v>
      </c>
      <c r="J22" s="4"/>
      <c r="K22" s="10">
        <v>54000</v>
      </c>
      <c r="L22" s="10">
        <v>54000</v>
      </c>
      <c r="M22" s="9" t="s">
        <v>20</v>
      </c>
      <c r="N22" s="12">
        <v>70</v>
      </c>
      <c r="O22" s="12">
        <v>30</v>
      </c>
      <c r="P22" s="12"/>
      <c r="Q22" s="12">
        <v>100</v>
      </c>
      <c r="R22" s="9" t="s">
        <v>40</v>
      </c>
      <c r="S22" s="12"/>
      <c r="T22" s="14">
        <f t="shared" si="0"/>
        <v>54000</v>
      </c>
    </row>
    <row r="23" spans="1:20" ht="24">
      <c r="A23" s="1">
        <v>19</v>
      </c>
      <c r="B23" s="1">
        <v>121</v>
      </c>
      <c r="C23" s="1" t="s">
        <v>31</v>
      </c>
      <c r="D23" s="9" t="s">
        <v>71</v>
      </c>
      <c r="E23" s="9">
        <v>3</v>
      </c>
      <c r="F23" s="2" t="s">
        <v>45</v>
      </c>
      <c r="G23" s="2"/>
      <c r="H23" s="2" t="s">
        <v>46</v>
      </c>
      <c r="I23" s="12">
        <v>10308397284</v>
      </c>
      <c r="J23" s="4"/>
      <c r="K23" s="10">
        <v>75600</v>
      </c>
      <c r="L23" s="10">
        <v>71928</v>
      </c>
      <c r="M23" s="9" t="s">
        <v>21</v>
      </c>
      <c r="N23" s="12">
        <v>70</v>
      </c>
      <c r="O23" s="12">
        <v>30</v>
      </c>
      <c r="P23" s="12"/>
      <c r="Q23" s="12">
        <v>100</v>
      </c>
      <c r="R23" s="9" t="s">
        <v>40</v>
      </c>
      <c r="S23" s="12"/>
      <c r="T23" s="14">
        <f t="shared" si="0"/>
        <v>71928</v>
      </c>
    </row>
    <row r="24" spans="1:20" ht="24">
      <c r="A24" s="1">
        <v>20</v>
      </c>
      <c r="B24" s="1">
        <v>139</v>
      </c>
      <c r="C24" s="1" t="s">
        <v>31</v>
      </c>
      <c r="D24" s="9" t="s">
        <v>72</v>
      </c>
      <c r="E24" s="9">
        <v>3</v>
      </c>
      <c r="F24" s="2" t="s">
        <v>47</v>
      </c>
      <c r="G24" s="2"/>
      <c r="H24" s="2" t="s">
        <v>92</v>
      </c>
      <c r="I24" s="12">
        <v>10332434778</v>
      </c>
      <c r="J24" s="4"/>
      <c r="K24" s="10">
        <v>72000</v>
      </c>
      <c r="L24" s="10">
        <v>72000</v>
      </c>
      <c r="M24" s="9" t="s">
        <v>21</v>
      </c>
      <c r="N24" s="12">
        <v>70</v>
      </c>
      <c r="O24" s="12">
        <v>30</v>
      </c>
      <c r="P24" s="12"/>
      <c r="Q24" s="12">
        <v>100</v>
      </c>
      <c r="R24" s="9" t="s">
        <v>40</v>
      </c>
      <c r="S24" s="12"/>
      <c r="T24" s="14">
        <f t="shared" si="0"/>
        <v>72000</v>
      </c>
    </row>
    <row r="25" spans="1:20" ht="36">
      <c r="A25" s="1">
        <v>21</v>
      </c>
      <c r="B25" s="1">
        <v>114</v>
      </c>
      <c r="C25" s="1" t="s">
        <v>31</v>
      </c>
      <c r="D25" s="9" t="s">
        <v>74</v>
      </c>
      <c r="E25" s="9">
        <v>1</v>
      </c>
      <c r="F25" s="2" t="s">
        <v>50</v>
      </c>
      <c r="G25" s="2"/>
      <c r="H25" s="2" t="s">
        <v>51</v>
      </c>
      <c r="I25" s="12">
        <v>10091916679</v>
      </c>
      <c r="J25" s="4"/>
      <c r="K25" s="10">
        <v>90000</v>
      </c>
      <c r="L25" s="10">
        <v>90000</v>
      </c>
      <c r="M25" s="9" t="s">
        <v>21</v>
      </c>
      <c r="N25" s="12">
        <v>70</v>
      </c>
      <c r="O25" s="12">
        <v>30</v>
      </c>
      <c r="P25" s="12"/>
      <c r="Q25" s="12">
        <v>100</v>
      </c>
      <c r="R25" s="9" t="s">
        <v>40</v>
      </c>
      <c r="S25" s="12"/>
      <c r="T25" s="14">
        <f t="shared" si="0"/>
        <v>90000</v>
      </c>
    </row>
    <row r="26" spans="1:20" ht="24">
      <c r="A26" s="1">
        <v>22</v>
      </c>
      <c r="B26" s="1">
        <v>147</v>
      </c>
      <c r="C26" s="1" t="s">
        <v>31</v>
      </c>
      <c r="D26" s="9" t="s">
        <v>73</v>
      </c>
      <c r="E26" s="9">
        <v>1</v>
      </c>
      <c r="F26" s="2" t="s">
        <v>48</v>
      </c>
      <c r="G26" s="2"/>
      <c r="H26" s="2" t="s">
        <v>49</v>
      </c>
      <c r="I26" s="12">
        <v>10199249008</v>
      </c>
      <c r="J26" s="4"/>
      <c r="K26" s="10">
        <v>57600</v>
      </c>
      <c r="L26" s="10">
        <v>57600</v>
      </c>
      <c r="M26" s="9" t="s">
        <v>21</v>
      </c>
      <c r="N26" s="12"/>
      <c r="O26" s="12"/>
      <c r="P26" s="12"/>
      <c r="Q26" s="12">
        <v>100</v>
      </c>
      <c r="R26" s="9" t="s">
        <v>40</v>
      </c>
      <c r="S26" s="12"/>
      <c r="T26" s="14">
        <f t="shared" si="0"/>
        <v>57600</v>
      </c>
    </row>
  </sheetData>
  <sheetProtection/>
  <mergeCells count="8"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portrait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view="pageBreakPreview" zoomScale="80" zoomScaleNormal="60" zoomScaleSheetLayoutView="80" zoomScalePageLayoutView="0" workbookViewId="0" topLeftCell="A1">
      <selection activeCell="B1" sqref="B1:T1"/>
    </sheetView>
  </sheetViews>
  <sheetFormatPr defaultColWidth="11.421875" defaultRowHeight="15"/>
  <cols>
    <col min="1" max="1" width="3.00390625" style="6" bestFit="1" customWidth="1"/>
    <col min="2" max="2" width="7.00390625" style="7" customWidth="1"/>
    <col min="3" max="3" width="4.57421875" style="8" bestFit="1" customWidth="1"/>
    <col min="4" max="4" width="16.28125" style="11" bestFit="1" customWidth="1"/>
    <col min="5" max="5" width="5.421875" style="7" customWidth="1"/>
    <col min="6" max="6" width="31.8515625" style="6" customWidth="1"/>
    <col min="7" max="7" width="23.7109375" style="6" customWidth="1"/>
    <col min="8" max="8" width="20.8515625" style="6" bestFit="1" customWidth="1"/>
    <col min="9" max="9" width="13.00390625" style="6" bestFit="1" customWidth="1"/>
    <col min="10" max="10" width="5.28125" style="6" customWidth="1"/>
    <col min="11" max="11" width="14.28125" style="6" bestFit="1" customWidth="1"/>
    <col min="12" max="12" width="14.421875" style="6" bestFit="1" customWidth="1"/>
    <col min="13" max="13" width="8.421875" style="11" customWidth="1"/>
    <col min="14" max="14" width="4.28125" style="6" customWidth="1"/>
    <col min="15" max="15" width="5.28125" style="6" customWidth="1"/>
    <col min="16" max="16" width="5.8515625" style="6" customWidth="1"/>
    <col min="17" max="17" width="5.7109375" style="6" customWidth="1"/>
    <col min="18" max="18" width="10.28125" style="6" customWidth="1"/>
    <col min="19" max="19" width="11.140625" style="6" customWidth="1"/>
    <col min="20" max="20" width="12.140625" style="6" customWidth="1"/>
    <col min="21" max="21" width="33.7109375" style="6" customWidth="1"/>
    <col min="22" max="22" width="3.28125" style="6" customWidth="1"/>
    <col min="23" max="16384" width="11.421875" style="6" customWidth="1"/>
  </cols>
  <sheetData>
    <row r="1" spans="2:21" ht="29.25" customHeight="1">
      <c r="B1" s="66" t="s">
        <v>164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5"/>
    </row>
    <row r="3" spans="1:21" ht="22.5">
      <c r="A3" s="58" t="s">
        <v>30</v>
      </c>
      <c r="B3" s="20" t="s">
        <v>0</v>
      </c>
      <c r="C3" s="43" t="s">
        <v>29</v>
      </c>
      <c r="D3" s="60" t="s">
        <v>10</v>
      </c>
      <c r="E3" s="21" t="s">
        <v>1</v>
      </c>
      <c r="F3" s="39" t="s">
        <v>28</v>
      </c>
      <c r="G3" s="39"/>
      <c r="H3" s="40" t="s">
        <v>3</v>
      </c>
      <c r="I3" s="41"/>
      <c r="J3" s="42"/>
      <c r="K3" s="20" t="s">
        <v>4</v>
      </c>
      <c r="L3" s="20" t="s">
        <v>5</v>
      </c>
      <c r="M3" s="21" t="s">
        <v>6</v>
      </c>
      <c r="N3" s="40" t="s">
        <v>26</v>
      </c>
      <c r="O3" s="41"/>
      <c r="P3" s="41"/>
      <c r="Q3" s="42"/>
      <c r="R3" s="21" t="s">
        <v>7</v>
      </c>
      <c r="S3" s="21" t="s">
        <v>8</v>
      </c>
      <c r="T3" s="43" t="s">
        <v>101</v>
      </c>
      <c r="U3" s="43" t="s">
        <v>165</v>
      </c>
    </row>
    <row r="4" spans="1:21" ht="36.75">
      <c r="A4" s="59"/>
      <c r="B4" s="20" t="s">
        <v>9</v>
      </c>
      <c r="C4" s="44"/>
      <c r="D4" s="61"/>
      <c r="E4" s="23" t="s">
        <v>11</v>
      </c>
      <c r="F4" s="23" t="s">
        <v>2</v>
      </c>
      <c r="G4" s="23" t="s">
        <v>27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3" t="s">
        <v>17</v>
      </c>
      <c r="N4" s="24" t="s">
        <v>22</v>
      </c>
      <c r="O4" s="24" t="s">
        <v>23</v>
      </c>
      <c r="P4" s="24" t="s">
        <v>25</v>
      </c>
      <c r="Q4" s="24" t="s">
        <v>24</v>
      </c>
      <c r="R4" s="23" t="s">
        <v>18</v>
      </c>
      <c r="S4" s="23" t="s">
        <v>19</v>
      </c>
      <c r="T4" s="44"/>
      <c r="U4" s="44"/>
    </row>
    <row r="5" spans="1:21" ht="78.75">
      <c r="A5" s="62">
        <v>1</v>
      </c>
      <c r="B5" s="62">
        <v>195</v>
      </c>
      <c r="C5" s="62" t="s">
        <v>31</v>
      </c>
      <c r="D5" s="64" t="s">
        <v>166</v>
      </c>
      <c r="E5" s="62">
        <v>2</v>
      </c>
      <c r="F5" s="64" t="s">
        <v>167</v>
      </c>
      <c r="G5" s="25" t="s">
        <v>168</v>
      </c>
      <c r="H5" s="25" t="s">
        <v>169</v>
      </c>
      <c r="I5" s="26">
        <v>20100904315</v>
      </c>
      <c r="J5" s="27"/>
      <c r="K5" s="28">
        <v>2821506.36</v>
      </c>
      <c r="L5" s="28">
        <v>2533982.4</v>
      </c>
      <c r="M5" s="29" t="s">
        <v>21</v>
      </c>
      <c r="N5" s="29">
        <v>90</v>
      </c>
      <c r="O5" s="29">
        <v>100</v>
      </c>
      <c r="P5" s="29"/>
      <c r="Q5" s="29">
        <v>93</v>
      </c>
      <c r="R5" s="29" t="s">
        <v>40</v>
      </c>
      <c r="S5" s="27"/>
      <c r="T5" s="28">
        <f aca="true" t="shared" si="0" ref="T5:T15">L5</f>
        <v>2533982.4</v>
      </c>
      <c r="U5" s="34" t="s">
        <v>170</v>
      </c>
    </row>
    <row r="6" spans="1:21" ht="98.25" customHeight="1">
      <c r="A6" s="63"/>
      <c r="B6" s="63"/>
      <c r="C6" s="63"/>
      <c r="D6" s="65"/>
      <c r="E6" s="63"/>
      <c r="F6" s="65"/>
      <c r="G6" s="25" t="s">
        <v>171</v>
      </c>
      <c r="H6" s="25" t="s">
        <v>172</v>
      </c>
      <c r="I6" s="26">
        <v>20452467284</v>
      </c>
      <c r="J6" s="27"/>
      <c r="K6" s="28">
        <v>1648358.28</v>
      </c>
      <c r="L6" s="28">
        <v>1483522.56</v>
      </c>
      <c r="M6" s="29" t="s">
        <v>21</v>
      </c>
      <c r="N6" s="29">
        <v>100</v>
      </c>
      <c r="O6" s="29">
        <v>99.796</v>
      </c>
      <c r="P6" s="29"/>
      <c r="Q6" s="29">
        <v>99.939</v>
      </c>
      <c r="R6" s="29" t="s">
        <v>40</v>
      </c>
      <c r="S6" s="27"/>
      <c r="T6" s="28">
        <f t="shared" si="0"/>
        <v>1483522.56</v>
      </c>
      <c r="U6" s="34" t="s">
        <v>173</v>
      </c>
    </row>
    <row r="7" spans="1:21" ht="71.25" customHeight="1">
      <c r="A7" s="30">
        <v>2</v>
      </c>
      <c r="B7" s="30">
        <v>200</v>
      </c>
      <c r="C7" s="30" t="s">
        <v>31</v>
      </c>
      <c r="D7" s="31" t="s">
        <v>174</v>
      </c>
      <c r="E7" s="30">
        <v>1</v>
      </c>
      <c r="F7" s="25" t="s">
        <v>175</v>
      </c>
      <c r="G7" s="27"/>
      <c r="H7" s="25" t="s">
        <v>176</v>
      </c>
      <c r="I7" s="26">
        <v>10410886265</v>
      </c>
      <c r="J7" s="27"/>
      <c r="K7" s="28">
        <v>28595.86</v>
      </c>
      <c r="L7" s="28">
        <v>28500</v>
      </c>
      <c r="M7" s="29" t="s">
        <v>20</v>
      </c>
      <c r="N7" s="29">
        <v>100</v>
      </c>
      <c r="O7" s="29">
        <v>93.33</v>
      </c>
      <c r="P7" s="29"/>
      <c r="Q7" s="29">
        <v>97.67</v>
      </c>
      <c r="R7" s="29" t="s">
        <v>177</v>
      </c>
      <c r="S7" s="27"/>
      <c r="T7" s="28">
        <f t="shared" si="0"/>
        <v>28500</v>
      </c>
      <c r="U7" s="34" t="s">
        <v>178</v>
      </c>
    </row>
    <row r="8" spans="1:21" ht="52.5" customHeight="1">
      <c r="A8" s="30">
        <v>3</v>
      </c>
      <c r="B8" s="30"/>
      <c r="C8" s="30" t="s">
        <v>31</v>
      </c>
      <c r="D8" s="31" t="s">
        <v>179</v>
      </c>
      <c r="E8" s="30">
        <v>1</v>
      </c>
      <c r="F8" s="25" t="s">
        <v>180</v>
      </c>
      <c r="G8" s="27"/>
      <c r="H8" s="25" t="s">
        <v>181</v>
      </c>
      <c r="I8" s="26">
        <v>20101064191</v>
      </c>
      <c r="J8" s="27"/>
      <c r="K8" s="28">
        <v>39800</v>
      </c>
      <c r="L8" s="28">
        <v>39800</v>
      </c>
      <c r="M8" s="29" t="s">
        <v>20</v>
      </c>
      <c r="N8" s="29">
        <v>100</v>
      </c>
      <c r="O8" s="29">
        <v>100</v>
      </c>
      <c r="P8" s="29"/>
      <c r="Q8" s="29">
        <v>100</v>
      </c>
      <c r="R8" s="29" t="s">
        <v>98</v>
      </c>
      <c r="S8" s="27"/>
      <c r="T8" s="28">
        <f t="shared" si="0"/>
        <v>39800</v>
      </c>
      <c r="U8" s="34" t="s">
        <v>182</v>
      </c>
    </row>
    <row r="9" spans="1:21" ht="78.75">
      <c r="A9" s="30">
        <v>4</v>
      </c>
      <c r="B9" s="30"/>
      <c r="C9" s="30" t="s">
        <v>31</v>
      </c>
      <c r="D9" s="31" t="s">
        <v>183</v>
      </c>
      <c r="E9" s="30">
        <v>1</v>
      </c>
      <c r="F9" s="25" t="s">
        <v>184</v>
      </c>
      <c r="G9" s="27"/>
      <c r="H9" s="25" t="s">
        <v>181</v>
      </c>
      <c r="I9" s="26">
        <v>20101064191</v>
      </c>
      <c r="J9" s="27"/>
      <c r="K9" s="28">
        <v>39980</v>
      </c>
      <c r="L9" s="28">
        <v>39980</v>
      </c>
      <c r="M9" s="29" t="s">
        <v>20</v>
      </c>
      <c r="N9" s="29">
        <v>88.56</v>
      </c>
      <c r="O9" s="29">
        <v>100</v>
      </c>
      <c r="P9" s="29"/>
      <c r="Q9" s="29">
        <v>91.99</v>
      </c>
      <c r="R9" s="29" t="s">
        <v>98</v>
      </c>
      <c r="S9" s="27"/>
      <c r="T9" s="28">
        <f t="shared" si="0"/>
        <v>39980</v>
      </c>
      <c r="U9" s="34" t="s">
        <v>185</v>
      </c>
    </row>
    <row r="10" spans="1:21" ht="25.5">
      <c r="A10" s="30">
        <v>5</v>
      </c>
      <c r="B10" s="30"/>
      <c r="C10" s="30" t="s">
        <v>31</v>
      </c>
      <c r="D10" s="31" t="s">
        <v>186</v>
      </c>
      <c r="E10" s="30">
        <v>2</v>
      </c>
      <c r="F10" s="25" t="s">
        <v>187</v>
      </c>
      <c r="G10" s="27"/>
      <c r="H10" s="25" t="s">
        <v>188</v>
      </c>
      <c r="I10" s="26">
        <v>20100128137</v>
      </c>
      <c r="J10" s="27"/>
      <c r="K10" s="28">
        <v>28084</v>
      </c>
      <c r="L10" s="28">
        <v>28084</v>
      </c>
      <c r="M10" s="29" t="s">
        <v>20</v>
      </c>
      <c r="N10" s="29">
        <v>80</v>
      </c>
      <c r="O10" s="29">
        <v>100</v>
      </c>
      <c r="P10" s="29"/>
      <c r="Q10" s="29">
        <v>86</v>
      </c>
      <c r="R10" s="29" t="s">
        <v>189</v>
      </c>
      <c r="S10" s="27"/>
      <c r="T10" s="28">
        <f t="shared" si="0"/>
        <v>28084</v>
      </c>
      <c r="U10" s="34" t="s">
        <v>190</v>
      </c>
    </row>
    <row r="11" spans="1:21" ht="81.75" customHeight="1">
      <c r="A11" s="30">
        <v>6</v>
      </c>
      <c r="B11" s="30">
        <v>198</v>
      </c>
      <c r="C11" s="30" t="s">
        <v>31</v>
      </c>
      <c r="D11" s="31" t="s">
        <v>191</v>
      </c>
      <c r="E11" s="30">
        <v>1</v>
      </c>
      <c r="F11" s="25" t="s">
        <v>192</v>
      </c>
      <c r="G11" s="27"/>
      <c r="H11" s="25" t="s">
        <v>193</v>
      </c>
      <c r="I11" s="26">
        <v>20551233813</v>
      </c>
      <c r="J11" s="27"/>
      <c r="K11" s="28">
        <v>106672</v>
      </c>
      <c r="L11" s="28">
        <v>106672</v>
      </c>
      <c r="M11" s="29" t="s">
        <v>20</v>
      </c>
      <c r="N11" s="29">
        <v>100</v>
      </c>
      <c r="O11" s="29">
        <v>100</v>
      </c>
      <c r="P11" s="29"/>
      <c r="Q11" s="29">
        <v>100</v>
      </c>
      <c r="R11" s="29" t="s">
        <v>194</v>
      </c>
      <c r="S11" s="27"/>
      <c r="T11" s="28">
        <f t="shared" si="0"/>
        <v>106672</v>
      </c>
      <c r="U11" s="34" t="s">
        <v>195</v>
      </c>
    </row>
    <row r="12" spans="1:21" ht="58.5" customHeight="1">
      <c r="A12" s="30">
        <v>7</v>
      </c>
      <c r="B12" s="30">
        <v>85</v>
      </c>
      <c r="C12" s="30" t="s">
        <v>31</v>
      </c>
      <c r="D12" s="31" t="s">
        <v>196</v>
      </c>
      <c r="E12" s="30">
        <v>1</v>
      </c>
      <c r="F12" s="25" t="s">
        <v>197</v>
      </c>
      <c r="G12" s="27"/>
      <c r="H12" s="25" t="s">
        <v>198</v>
      </c>
      <c r="I12" s="26">
        <v>20381041957</v>
      </c>
      <c r="J12" s="27"/>
      <c r="K12" s="32">
        <v>8909500</v>
      </c>
      <c r="L12" s="28">
        <v>8909400</v>
      </c>
      <c r="M12" s="29" t="s">
        <v>20</v>
      </c>
      <c r="N12" s="29">
        <v>70</v>
      </c>
      <c r="O12" s="29">
        <v>30</v>
      </c>
      <c r="P12" s="29"/>
      <c r="Q12" s="29">
        <v>100</v>
      </c>
      <c r="R12" s="33" t="s">
        <v>199</v>
      </c>
      <c r="S12" s="27"/>
      <c r="T12" s="28">
        <f t="shared" si="0"/>
        <v>8909400</v>
      </c>
      <c r="U12" s="34" t="s">
        <v>200</v>
      </c>
    </row>
    <row r="13" spans="1:21" ht="114.75" customHeight="1">
      <c r="A13" s="30">
        <v>8</v>
      </c>
      <c r="B13" s="30"/>
      <c r="C13" s="30" t="s">
        <v>31</v>
      </c>
      <c r="D13" s="31" t="s">
        <v>201</v>
      </c>
      <c r="E13" s="30">
        <v>1</v>
      </c>
      <c r="F13" s="25" t="s">
        <v>202</v>
      </c>
      <c r="G13" s="27"/>
      <c r="H13" s="25" t="s">
        <v>203</v>
      </c>
      <c r="I13" s="26">
        <v>10210011639</v>
      </c>
      <c r="J13" s="27"/>
      <c r="K13" s="28">
        <v>37500</v>
      </c>
      <c r="L13" s="28">
        <v>30550</v>
      </c>
      <c r="M13" s="29" t="s">
        <v>20</v>
      </c>
      <c r="N13" s="29">
        <v>100</v>
      </c>
      <c r="O13" s="29">
        <v>100</v>
      </c>
      <c r="P13" s="29"/>
      <c r="Q13" s="29">
        <v>100</v>
      </c>
      <c r="R13" s="29" t="s">
        <v>204</v>
      </c>
      <c r="S13" s="27"/>
      <c r="T13" s="28">
        <f t="shared" si="0"/>
        <v>30550</v>
      </c>
      <c r="U13" s="34" t="s">
        <v>205</v>
      </c>
    </row>
    <row r="14" spans="1:21" ht="57" customHeight="1">
      <c r="A14" s="30">
        <v>9</v>
      </c>
      <c r="B14" s="30"/>
      <c r="C14" s="30" t="s">
        <v>31</v>
      </c>
      <c r="D14" s="31" t="s">
        <v>206</v>
      </c>
      <c r="E14" s="30">
        <v>2</v>
      </c>
      <c r="F14" s="25" t="s">
        <v>207</v>
      </c>
      <c r="G14" s="27"/>
      <c r="H14" s="25" t="s">
        <v>208</v>
      </c>
      <c r="I14" s="26">
        <v>20101064191</v>
      </c>
      <c r="J14" s="27"/>
      <c r="K14" s="28">
        <v>39999</v>
      </c>
      <c r="L14" s="28">
        <v>39999</v>
      </c>
      <c r="M14" s="29" t="s">
        <v>21</v>
      </c>
      <c r="N14" s="29">
        <v>100</v>
      </c>
      <c r="O14" s="29">
        <v>100</v>
      </c>
      <c r="P14" s="29"/>
      <c r="Q14" s="29">
        <v>100</v>
      </c>
      <c r="R14" s="29" t="s">
        <v>34</v>
      </c>
      <c r="S14" s="27"/>
      <c r="T14" s="28">
        <f t="shared" si="0"/>
        <v>39999</v>
      </c>
      <c r="U14" s="34" t="s">
        <v>182</v>
      </c>
    </row>
    <row r="15" spans="1:21" ht="48.75" customHeight="1">
      <c r="A15" s="30">
        <v>10</v>
      </c>
      <c r="B15" s="30"/>
      <c r="C15" s="30" t="s">
        <v>31</v>
      </c>
      <c r="D15" s="25" t="s">
        <v>209</v>
      </c>
      <c r="E15" s="30">
        <v>3</v>
      </c>
      <c r="F15" s="25" t="s">
        <v>210</v>
      </c>
      <c r="G15" s="27"/>
      <c r="H15" s="25" t="s">
        <v>211</v>
      </c>
      <c r="I15" s="26">
        <v>20550497850</v>
      </c>
      <c r="J15" s="27"/>
      <c r="K15" s="28">
        <v>28716</v>
      </c>
      <c r="L15" s="28">
        <v>28716</v>
      </c>
      <c r="M15" s="29" t="s">
        <v>21</v>
      </c>
      <c r="N15" s="29">
        <v>100</v>
      </c>
      <c r="O15" s="29">
        <v>100</v>
      </c>
      <c r="P15" s="29"/>
      <c r="Q15" s="29">
        <v>100</v>
      </c>
      <c r="R15" s="29" t="s">
        <v>194</v>
      </c>
      <c r="S15" s="27"/>
      <c r="T15" s="28">
        <f t="shared" si="0"/>
        <v>28716</v>
      </c>
      <c r="U15" s="34" t="s">
        <v>212</v>
      </c>
    </row>
  </sheetData>
  <sheetProtection/>
  <mergeCells count="15">
    <mergeCell ref="B1:T1"/>
    <mergeCell ref="A3:A4"/>
    <mergeCell ref="C3:C4"/>
    <mergeCell ref="D3:D4"/>
    <mergeCell ref="F3:G3"/>
    <mergeCell ref="H3:J3"/>
    <mergeCell ref="N3:Q3"/>
    <mergeCell ref="T3:T4"/>
    <mergeCell ref="U3:U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0"/>
  <sheetViews>
    <sheetView tabSelected="1" zoomScale="90" zoomScaleNormal="90" zoomScalePageLayoutView="0" workbookViewId="0" topLeftCell="A1">
      <selection activeCell="M13" sqref="M13"/>
    </sheetView>
  </sheetViews>
  <sheetFormatPr defaultColWidth="11.421875" defaultRowHeight="15"/>
  <cols>
    <col min="1" max="1" width="4.00390625" style="6" customWidth="1"/>
    <col min="2" max="2" width="2.7109375" style="6" bestFit="1" customWidth="1"/>
    <col min="3" max="3" width="7.00390625" style="6" bestFit="1" customWidth="1"/>
    <col min="4" max="4" width="4.57421875" style="6" bestFit="1" customWidth="1"/>
    <col min="5" max="5" width="11.421875" style="6" customWidth="1"/>
    <col min="6" max="6" width="5.421875" style="6" bestFit="1" customWidth="1"/>
    <col min="7" max="7" width="19.28125" style="6" customWidth="1"/>
    <col min="8" max="8" width="26.7109375" style="6" customWidth="1"/>
    <col min="9" max="9" width="14.7109375" style="6" customWidth="1"/>
    <col min="10" max="13" width="11.421875" style="6" customWidth="1"/>
    <col min="14" max="14" width="11.28125" style="6" customWidth="1"/>
    <col min="15" max="15" width="4.421875" style="6" bestFit="1" customWidth="1"/>
    <col min="16" max="16" width="5.421875" style="6" bestFit="1" customWidth="1"/>
    <col min="17" max="17" width="9.28125" style="6" bestFit="1" customWidth="1"/>
    <col min="18" max="18" width="5.00390625" style="6" bestFit="1" customWidth="1"/>
    <col min="19" max="19" width="11.28125" style="6" customWidth="1"/>
    <col min="20" max="21" width="11.421875" style="6" customWidth="1"/>
    <col min="22" max="22" width="36.140625" style="80" customWidth="1"/>
    <col min="23" max="16384" width="11.421875" style="6" customWidth="1"/>
  </cols>
  <sheetData>
    <row r="1" spans="3:22" ht="27" customHeight="1">
      <c r="C1" s="66" t="s">
        <v>213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9"/>
    </row>
    <row r="2" spans="3:14" ht="15">
      <c r="C2" s="7"/>
      <c r="D2" s="8"/>
      <c r="E2" s="11"/>
      <c r="F2" s="7"/>
      <c r="N2" s="11"/>
    </row>
    <row r="3" spans="2:22" ht="22.5">
      <c r="B3" s="58" t="s">
        <v>30</v>
      </c>
      <c r="C3" s="35" t="s">
        <v>0</v>
      </c>
      <c r="D3" s="43" t="s">
        <v>29</v>
      </c>
      <c r="E3" s="60" t="s">
        <v>10</v>
      </c>
      <c r="F3" s="36" t="s">
        <v>1</v>
      </c>
      <c r="G3" s="39" t="s">
        <v>28</v>
      </c>
      <c r="H3" s="39"/>
      <c r="I3" s="40" t="s">
        <v>3</v>
      </c>
      <c r="J3" s="41"/>
      <c r="K3" s="42"/>
      <c r="L3" s="35" t="s">
        <v>4</v>
      </c>
      <c r="M3" s="35" t="s">
        <v>5</v>
      </c>
      <c r="N3" s="36" t="s">
        <v>6</v>
      </c>
      <c r="O3" s="40" t="s">
        <v>26</v>
      </c>
      <c r="P3" s="41"/>
      <c r="Q3" s="41"/>
      <c r="R3" s="42"/>
      <c r="S3" s="36" t="s">
        <v>7</v>
      </c>
      <c r="T3" s="36" t="s">
        <v>8</v>
      </c>
      <c r="U3" s="43" t="s">
        <v>101</v>
      </c>
      <c r="V3" s="83" t="s">
        <v>165</v>
      </c>
    </row>
    <row r="4" spans="2:22" ht="22.5">
      <c r="B4" s="59"/>
      <c r="C4" s="35" t="s">
        <v>9</v>
      </c>
      <c r="D4" s="44"/>
      <c r="E4" s="61"/>
      <c r="F4" s="37" t="s">
        <v>11</v>
      </c>
      <c r="G4" s="37" t="s">
        <v>2</v>
      </c>
      <c r="H4" s="37" t="s">
        <v>27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7" t="s">
        <v>17</v>
      </c>
      <c r="O4" s="24" t="s">
        <v>22</v>
      </c>
      <c r="P4" s="24" t="s">
        <v>23</v>
      </c>
      <c r="Q4" s="24" t="s">
        <v>25</v>
      </c>
      <c r="R4" s="24" t="s">
        <v>24</v>
      </c>
      <c r="S4" s="37" t="s">
        <v>18</v>
      </c>
      <c r="T4" s="37" t="s">
        <v>19</v>
      </c>
      <c r="U4" s="44"/>
      <c r="V4" s="84"/>
    </row>
    <row r="5" spans="2:22" ht="22.5">
      <c r="B5" s="67">
        <v>1</v>
      </c>
      <c r="C5" s="67">
        <v>131</v>
      </c>
      <c r="D5" s="67" t="s">
        <v>31</v>
      </c>
      <c r="E5" s="68" t="s">
        <v>214</v>
      </c>
      <c r="F5" s="69">
        <v>2</v>
      </c>
      <c r="G5" s="70" t="s">
        <v>215</v>
      </c>
      <c r="H5" s="70" t="s">
        <v>216</v>
      </c>
      <c r="I5" s="70" t="s">
        <v>217</v>
      </c>
      <c r="J5" s="70">
        <v>10063613237</v>
      </c>
      <c r="K5" s="71"/>
      <c r="L5" s="72">
        <v>108000</v>
      </c>
      <c r="M5" s="72">
        <v>108000</v>
      </c>
      <c r="N5" s="69" t="s">
        <v>21</v>
      </c>
      <c r="O5" s="69">
        <v>100</v>
      </c>
      <c r="P5" s="69">
        <v>100</v>
      </c>
      <c r="Q5" s="71"/>
      <c r="R5" s="69">
        <v>100</v>
      </c>
      <c r="S5" s="69" t="s">
        <v>40</v>
      </c>
      <c r="T5" s="71"/>
      <c r="U5" s="72">
        <v>108000</v>
      </c>
      <c r="V5" s="81" t="s">
        <v>217</v>
      </c>
    </row>
    <row r="6" spans="2:22" ht="62.25" customHeight="1">
      <c r="B6" s="73">
        <v>2</v>
      </c>
      <c r="C6" s="73">
        <v>207</v>
      </c>
      <c r="D6" s="73" t="s">
        <v>31</v>
      </c>
      <c r="E6" s="74" t="s">
        <v>218</v>
      </c>
      <c r="F6" s="74">
        <v>1</v>
      </c>
      <c r="G6" s="74" t="s">
        <v>219</v>
      </c>
      <c r="H6" s="70" t="s">
        <v>220</v>
      </c>
      <c r="I6" s="70" t="s">
        <v>221</v>
      </c>
      <c r="J6" s="70" t="s">
        <v>222</v>
      </c>
      <c r="K6" s="71"/>
      <c r="L6" s="72">
        <v>1853975.16</v>
      </c>
      <c r="M6" s="72">
        <v>1761280.56</v>
      </c>
      <c r="N6" s="69" t="s">
        <v>21</v>
      </c>
      <c r="O6" s="69">
        <v>100</v>
      </c>
      <c r="P6" s="69">
        <v>100</v>
      </c>
      <c r="Q6" s="71"/>
      <c r="R6" s="69">
        <v>100</v>
      </c>
      <c r="S6" s="69" t="s">
        <v>223</v>
      </c>
      <c r="T6" s="71"/>
      <c r="U6" s="72">
        <v>1761280.56</v>
      </c>
      <c r="V6" s="81" t="s">
        <v>224</v>
      </c>
    </row>
    <row r="7" spans="2:22" ht="45">
      <c r="B7" s="75"/>
      <c r="C7" s="75"/>
      <c r="D7" s="75"/>
      <c r="E7" s="76"/>
      <c r="F7" s="76"/>
      <c r="G7" s="76"/>
      <c r="H7" s="70" t="s">
        <v>225</v>
      </c>
      <c r="I7" s="70" t="s">
        <v>221</v>
      </c>
      <c r="J7" s="70" t="s">
        <v>222</v>
      </c>
      <c r="K7" s="71"/>
      <c r="L7" s="72">
        <v>2066930.64</v>
      </c>
      <c r="M7" s="72">
        <v>1963586.16</v>
      </c>
      <c r="N7" s="69" t="s">
        <v>21</v>
      </c>
      <c r="O7" s="69">
        <v>100</v>
      </c>
      <c r="P7" s="69">
        <v>100</v>
      </c>
      <c r="Q7" s="71"/>
      <c r="R7" s="69">
        <v>100</v>
      </c>
      <c r="S7" s="69" t="s">
        <v>223</v>
      </c>
      <c r="T7" s="71"/>
      <c r="U7" s="72">
        <v>1963586.16</v>
      </c>
      <c r="V7" s="81" t="s">
        <v>226</v>
      </c>
    </row>
    <row r="8" spans="2:22" ht="45">
      <c r="B8" s="67">
        <v>3</v>
      </c>
      <c r="C8" s="67"/>
      <c r="D8" s="67" t="s">
        <v>31</v>
      </c>
      <c r="E8" s="68" t="s">
        <v>227</v>
      </c>
      <c r="F8" s="69">
        <v>1</v>
      </c>
      <c r="G8" s="70" t="s">
        <v>228</v>
      </c>
      <c r="H8" s="70" t="s">
        <v>229</v>
      </c>
      <c r="I8" s="70" t="s">
        <v>230</v>
      </c>
      <c r="J8" s="70">
        <v>20256136865</v>
      </c>
      <c r="K8" s="71"/>
      <c r="L8" s="72">
        <v>25000</v>
      </c>
      <c r="M8" s="72">
        <v>25000</v>
      </c>
      <c r="N8" s="69" t="s">
        <v>20</v>
      </c>
      <c r="O8" s="69">
        <v>80</v>
      </c>
      <c r="P8" s="69">
        <v>100</v>
      </c>
      <c r="Q8" s="71"/>
      <c r="R8" s="69">
        <v>86</v>
      </c>
      <c r="S8" s="69" t="s">
        <v>231</v>
      </c>
      <c r="T8" s="71"/>
      <c r="U8" s="72">
        <v>25000</v>
      </c>
      <c r="V8" s="82" t="s">
        <v>232</v>
      </c>
    </row>
    <row r="9" spans="2:22" ht="33.75">
      <c r="B9" s="67">
        <v>4</v>
      </c>
      <c r="C9" s="67">
        <v>90</v>
      </c>
      <c r="D9" s="67" t="s">
        <v>31</v>
      </c>
      <c r="E9" s="68" t="s">
        <v>233</v>
      </c>
      <c r="F9" s="69">
        <v>1</v>
      </c>
      <c r="G9" s="70" t="s">
        <v>234</v>
      </c>
      <c r="H9" s="70" t="s">
        <v>235</v>
      </c>
      <c r="I9" s="70" t="s">
        <v>236</v>
      </c>
      <c r="J9" s="70">
        <v>20304411687</v>
      </c>
      <c r="K9" s="71"/>
      <c r="L9" s="72">
        <v>365800</v>
      </c>
      <c r="M9" s="72">
        <v>351522</v>
      </c>
      <c r="N9" s="69" t="s">
        <v>21</v>
      </c>
      <c r="O9" s="69">
        <v>100</v>
      </c>
      <c r="P9" s="69">
        <v>100</v>
      </c>
      <c r="Q9" s="71"/>
      <c r="R9" s="69">
        <v>100</v>
      </c>
      <c r="S9" s="69" t="s">
        <v>237</v>
      </c>
      <c r="T9" s="71"/>
      <c r="U9" s="72">
        <v>351522</v>
      </c>
      <c r="V9" s="81" t="s">
        <v>238</v>
      </c>
    </row>
    <row r="10" spans="2:22" ht="67.5">
      <c r="B10" s="67">
        <v>5</v>
      </c>
      <c r="C10" s="67">
        <v>188</v>
      </c>
      <c r="D10" s="67" t="s">
        <v>31</v>
      </c>
      <c r="E10" s="68" t="s">
        <v>239</v>
      </c>
      <c r="F10" s="69">
        <v>1</v>
      </c>
      <c r="G10" s="70" t="s">
        <v>240</v>
      </c>
      <c r="H10" s="70" t="s">
        <v>240</v>
      </c>
      <c r="I10" s="70" t="s">
        <v>241</v>
      </c>
      <c r="J10" s="70" t="s">
        <v>242</v>
      </c>
      <c r="K10" s="71"/>
      <c r="L10" s="72">
        <v>57535.8</v>
      </c>
      <c r="M10" s="72">
        <v>57535.8</v>
      </c>
      <c r="N10" s="69" t="s">
        <v>20</v>
      </c>
      <c r="O10" s="69">
        <v>100</v>
      </c>
      <c r="P10" s="69">
        <v>100</v>
      </c>
      <c r="Q10" s="71"/>
      <c r="R10" s="69">
        <v>100</v>
      </c>
      <c r="S10" s="69" t="s">
        <v>243</v>
      </c>
      <c r="T10" s="71"/>
      <c r="U10" s="72">
        <v>57535.8</v>
      </c>
      <c r="V10" s="81" t="s">
        <v>244</v>
      </c>
    </row>
    <row r="11" spans="2:22" ht="33.75">
      <c r="B11" s="67">
        <v>6</v>
      </c>
      <c r="C11" s="67"/>
      <c r="D11" s="67" t="s">
        <v>31</v>
      </c>
      <c r="E11" s="68" t="s">
        <v>245</v>
      </c>
      <c r="F11" s="69">
        <v>1</v>
      </c>
      <c r="G11" s="70" t="s">
        <v>246</v>
      </c>
      <c r="H11" s="70" t="s">
        <v>247</v>
      </c>
      <c r="I11" s="70" t="s">
        <v>248</v>
      </c>
      <c r="J11" s="70">
        <v>20511009210</v>
      </c>
      <c r="K11" s="71"/>
      <c r="L11" s="72">
        <v>34054.8</v>
      </c>
      <c r="M11" s="72">
        <v>32190</v>
      </c>
      <c r="N11" s="69" t="s">
        <v>20</v>
      </c>
      <c r="O11" s="69">
        <v>90</v>
      </c>
      <c r="P11" s="69">
        <v>100</v>
      </c>
      <c r="Q11" s="71"/>
      <c r="R11" s="69">
        <v>94</v>
      </c>
      <c r="S11" s="69" t="s">
        <v>249</v>
      </c>
      <c r="T11" s="71"/>
      <c r="U11" s="72">
        <v>32190</v>
      </c>
      <c r="V11" s="81" t="s">
        <v>250</v>
      </c>
    </row>
    <row r="12" spans="2:22" ht="56.25">
      <c r="B12" s="67">
        <v>7</v>
      </c>
      <c r="C12" s="67">
        <v>100</v>
      </c>
      <c r="D12" s="67" t="s">
        <v>31</v>
      </c>
      <c r="E12" s="68" t="s">
        <v>251</v>
      </c>
      <c r="F12" s="69">
        <v>4</v>
      </c>
      <c r="G12" s="70" t="s">
        <v>252</v>
      </c>
      <c r="H12" s="70" t="s">
        <v>253</v>
      </c>
      <c r="I12" s="70" t="s">
        <v>254</v>
      </c>
      <c r="J12" s="70">
        <v>20467534026</v>
      </c>
      <c r="K12" s="71"/>
      <c r="L12" s="72">
        <v>54022.32</v>
      </c>
      <c r="M12" s="72">
        <v>54022.32</v>
      </c>
      <c r="N12" s="69" t="s">
        <v>21</v>
      </c>
      <c r="O12" s="69">
        <v>100</v>
      </c>
      <c r="P12" s="69">
        <v>100</v>
      </c>
      <c r="Q12" s="71"/>
      <c r="R12" s="69">
        <v>100</v>
      </c>
      <c r="S12" s="69" t="s">
        <v>40</v>
      </c>
      <c r="T12" s="71"/>
      <c r="U12" s="72">
        <v>54022.32</v>
      </c>
      <c r="V12" s="81" t="s">
        <v>255</v>
      </c>
    </row>
    <row r="13" spans="2:22" ht="45">
      <c r="B13" s="67">
        <v>8</v>
      </c>
      <c r="C13" s="67">
        <v>245</v>
      </c>
      <c r="D13" s="67" t="s">
        <v>31</v>
      </c>
      <c r="E13" s="68" t="s">
        <v>256</v>
      </c>
      <c r="F13" s="69">
        <v>1</v>
      </c>
      <c r="G13" s="70" t="s">
        <v>257</v>
      </c>
      <c r="H13" s="70" t="s">
        <v>258</v>
      </c>
      <c r="I13" s="70" t="s">
        <v>259</v>
      </c>
      <c r="J13" s="70">
        <v>10065607242</v>
      </c>
      <c r="K13" s="71"/>
      <c r="L13" s="72">
        <v>103368</v>
      </c>
      <c r="M13" s="72">
        <v>80712</v>
      </c>
      <c r="N13" s="69" t="s">
        <v>20</v>
      </c>
      <c r="O13" s="69">
        <v>100</v>
      </c>
      <c r="P13" s="69">
        <v>100</v>
      </c>
      <c r="Q13" s="71"/>
      <c r="R13" s="69">
        <v>100</v>
      </c>
      <c r="S13" s="69" t="s">
        <v>260</v>
      </c>
      <c r="T13" s="71"/>
      <c r="U13" s="72">
        <v>80712</v>
      </c>
      <c r="V13" s="81" t="s">
        <v>261</v>
      </c>
    </row>
    <row r="14" spans="2:22" ht="56.25">
      <c r="B14" s="67">
        <v>9</v>
      </c>
      <c r="C14" s="67">
        <v>144</v>
      </c>
      <c r="D14" s="67" t="s">
        <v>31</v>
      </c>
      <c r="E14" s="68" t="s">
        <v>262</v>
      </c>
      <c r="F14" s="69">
        <v>1</v>
      </c>
      <c r="G14" s="70" t="s">
        <v>263</v>
      </c>
      <c r="H14" s="70" t="s">
        <v>264</v>
      </c>
      <c r="I14" s="70" t="s">
        <v>265</v>
      </c>
      <c r="J14" s="70">
        <v>10238112537</v>
      </c>
      <c r="K14" s="71"/>
      <c r="L14" s="72">
        <v>38400</v>
      </c>
      <c r="M14" s="72">
        <v>38400</v>
      </c>
      <c r="N14" s="69" t="s">
        <v>21</v>
      </c>
      <c r="O14" s="69">
        <v>100</v>
      </c>
      <c r="P14" s="69">
        <v>100</v>
      </c>
      <c r="Q14" s="71"/>
      <c r="R14" s="69">
        <v>100</v>
      </c>
      <c r="S14" s="69" t="s">
        <v>40</v>
      </c>
      <c r="T14" s="71"/>
      <c r="U14" s="72">
        <v>38400</v>
      </c>
      <c r="V14" s="81" t="s">
        <v>266</v>
      </c>
    </row>
    <row r="15" spans="2:22" ht="56.25">
      <c r="B15" s="67">
        <v>10</v>
      </c>
      <c r="C15" s="77"/>
      <c r="D15" s="67" t="s">
        <v>31</v>
      </c>
      <c r="E15" s="78" t="s">
        <v>267</v>
      </c>
      <c r="F15" s="69">
        <v>1</v>
      </c>
      <c r="G15" s="70" t="s">
        <v>268</v>
      </c>
      <c r="H15" s="70" t="s">
        <v>268</v>
      </c>
      <c r="I15" s="70" t="s">
        <v>269</v>
      </c>
      <c r="J15" s="70">
        <v>10066184493</v>
      </c>
      <c r="K15" s="71"/>
      <c r="L15" s="72">
        <v>11200</v>
      </c>
      <c r="M15" s="72">
        <v>11200</v>
      </c>
      <c r="N15" s="69" t="s">
        <v>20</v>
      </c>
      <c r="O15" s="69">
        <v>70</v>
      </c>
      <c r="P15" s="69">
        <v>30</v>
      </c>
      <c r="Q15" s="71"/>
      <c r="R15" s="69">
        <v>100</v>
      </c>
      <c r="S15" s="69" t="s">
        <v>270</v>
      </c>
      <c r="T15" s="71"/>
      <c r="U15" s="72">
        <v>11200</v>
      </c>
      <c r="V15" s="81" t="s">
        <v>271</v>
      </c>
    </row>
    <row r="16" spans="2:22" ht="33.75">
      <c r="B16" s="67">
        <v>11</v>
      </c>
      <c r="C16" s="67">
        <v>258</v>
      </c>
      <c r="D16" s="67" t="s">
        <v>31</v>
      </c>
      <c r="E16" s="67" t="s">
        <v>272</v>
      </c>
      <c r="F16" s="69">
        <v>2</v>
      </c>
      <c r="G16" s="70" t="s">
        <v>273</v>
      </c>
      <c r="H16" s="70" t="s">
        <v>274</v>
      </c>
      <c r="I16" s="70" t="s">
        <v>275</v>
      </c>
      <c r="J16" s="70">
        <v>20393024039</v>
      </c>
      <c r="K16" s="71"/>
      <c r="L16" s="72">
        <v>39530</v>
      </c>
      <c r="M16" s="72">
        <v>39530</v>
      </c>
      <c r="N16" s="69" t="s">
        <v>21</v>
      </c>
      <c r="O16" s="69">
        <v>95</v>
      </c>
      <c r="P16" s="69">
        <v>100</v>
      </c>
      <c r="Q16" s="71"/>
      <c r="R16" s="69">
        <v>95</v>
      </c>
      <c r="S16" s="69" t="s">
        <v>260</v>
      </c>
      <c r="T16" s="71"/>
      <c r="U16" s="72">
        <v>39530</v>
      </c>
      <c r="V16" s="81" t="s">
        <v>276</v>
      </c>
    </row>
    <row r="17" spans="2:22" ht="33.75">
      <c r="B17" s="67">
        <v>12</v>
      </c>
      <c r="C17" s="67"/>
      <c r="D17" s="67" t="s">
        <v>31</v>
      </c>
      <c r="E17" s="67" t="s">
        <v>277</v>
      </c>
      <c r="F17" s="69">
        <v>1</v>
      </c>
      <c r="G17" s="70" t="s">
        <v>278</v>
      </c>
      <c r="H17" s="70" t="s">
        <v>279</v>
      </c>
      <c r="I17" s="70" t="s">
        <v>280</v>
      </c>
      <c r="J17" s="70">
        <v>20504643931</v>
      </c>
      <c r="K17" s="71"/>
      <c r="L17" s="72">
        <v>22000</v>
      </c>
      <c r="M17" s="72">
        <v>21500</v>
      </c>
      <c r="N17" s="69" t="s">
        <v>20</v>
      </c>
      <c r="O17" s="69">
        <v>92</v>
      </c>
      <c r="P17" s="69">
        <v>100</v>
      </c>
      <c r="Q17" s="71"/>
      <c r="R17" s="69">
        <v>95.2</v>
      </c>
      <c r="S17" s="69" t="s">
        <v>281</v>
      </c>
      <c r="T17" s="71"/>
      <c r="U17" s="72">
        <v>21500</v>
      </c>
      <c r="V17" s="81" t="s">
        <v>282</v>
      </c>
    </row>
    <row r="18" spans="2:22" ht="33.75">
      <c r="B18" s="67">
        <v>13</v>
      </c>
      <c r="C18" s="67">
        <v>162</v>
      </c>
      <c r="D18" s="67" t="s">
        <v>31</v>
      </c>
      <c r="E18" s="67" t="s">
        <v>283</v>
      </c>
      <c r="F18" s="69">
        <v>1</v>
      </c>
      <c r="G18" s="70" t="s">
        <v>284</v>
      </c>
      <c r="H18" s="70" t="s">
        <v>285</v>
      </c>
      <c r="I18" s="70" t="s">
        <v>286</v>
      </c>
      <c r="J18" s="70">
        <v>20512573160</v>
      </c>
      <c r="K18" s="71"/>
      <c r="L18" s="72">
        <v>123687.6</v>
      </c>
      <c r="M18" s="72">
        <v>123685</v>
      </c>
      <c r="N18" s="69" t="s">
        <v>20</v>
      </c>
      <c r="O18" s="69">
        <v>100</v>
      </c>
      <c r="P18" s="69">
        <v>100</v>
      </c>
      <c r="Q18" s="71"/>
      <c r="R18" s="69">
        <v>100</v>
      </c>
      <c r="S18" s="69" t="s">
        <v>260</v>
      </c>
      <c r="T18" s="71"/>
      <c r="U18" s="72">
        <v>123685</v>
      </c>
      <c r="V18" s="81" t="s">
        <v>287</v>
      </c>
    </row>
    <row r="19" spans="2:22" ht="45">
      <c r="B19" s="67">
        <v>14</v>
      </c>
      <c r="C19" s="67">
        <v>143</v>
      </c>
      <c r="D19" s="67" t="s">
        <v>31</v>
      </c>
      <c r="E19" s="67" t="s">
        <v>288</v>
      </c>
      <c r="F19" s="69">
        <v>4</v>
      </c>
      <c r="G19" s="70" t="s">
        <v>289</v>
      </c>
      <c r="H19" s="70" t="s">
        <v>290</v>
      </c>
      <c r="I19" s="70" t="s">
        <v>291</v>
      </c>
      <c r="J19" s="70">
        <v>15229850781</v>
      </c>
      <c r="K19" s="71"/>
      <c r="L19" s="72">
        <v>36000</v>
      </c>
      <c r="M19" s="72">
        <v>36000</v>
      </c>
      <c r="N19" s="69" t="s">
        <v>20</v>
      </c>
      <c r="O19" s="69">
        <v>70</v>
      </c>
      <c r="P19" s="69">
        <v>30</v>
      </c>
      <c r="Q19" s="71"/>
      <c r="R19" s="69">
        <v>100</v>
      </c>
      <c r="S19" s="69" t="s">
        <v>40</v>
      </c>
      <c r="T19" s="71"/>
      <c r="U19" s="72">
        <v>36000</v>
      </c>
      <c r="V19" s="81" t="s">
        <v>292</v>
      </c>
    </row>
    <row r="20" spans="2:22" ht="56.25">
      <c r="B20" s="67">
        <v>15</v>
      </c>
      <c r="C20" s="67">
        <v>136</v>
      </c>
      <c r="D20" s="67" t="s">
        <v>31</v>
      </c>
      <c r="E20" s="67" t="s">
        <v>293</v>
      </c>
      <c r="F20" s="69">
        <v>1</v>
      </c>
      <c r="G20" s="70" t="s">
        <v>294</v>
      </c>
      <c r="H20" s="70" t="s">
        <v>295</v>
      </c>
      <c r="I20" s="70" t="s">
        <v>296</v>
      </c>
      <c r="J20" s="70">
        <v>10166781952</v>
      </c>
      <c r="K20" s="71"/>
      <c r="L20" s="72">
        <v>57600</v>
      </c>
      <c r="M20" s="72">
        <v>57600</v>
      </c>
      <c r="N20" s="69" t="s">
        <v>21</v>
      </c>
      <c r="O20" s="69">
        <v>100</v>
      </c>
      <c r="P20" s="69">
        <v>100</v>
      </c>
      <c r="Q20" s="71"/>
      <c r="R20" s="69">
        <v>100</v>
      </c>
      <c r="S20" s="69" t="s">
        <v>40</v>
      </c>
      <c r="T20" s="71"/>
      <c r="U20" s="72">
        <v>57600</v>
      </c>
      <c r="V20" s="81" t="s">
        <v>297</v>
      </c>
    </row>
  </sheetData>
  <sheetProtection/>
  <mergeCells count="15">
    <mergeCell ref="V3:V4"/>
    <mergeCell ref="B6:B7"/>
    <mergeCell ref="C6:C7"/>
    <mergeCell ref="D6:D7"/>
    <mergeCell ref="E6:E7"/>
    <mergeCell ref="F6:F7"/>
    <mergeCell ref="G6:G7"/>
    <mergeCell ref="C1:U1"/>
    <mergeCell ref="B3:B4"/>
    <mergeCell ref="D3:D4"/>
    <mergeCell ref="E3:E4"/>
    <mergeCell ref="G3:H3"/>
    <mergeCell ref="I3:K3"/>
    <mergeCell ref="O3:R3"/>
    <mergeCell ref="U3:U4"/>
  </mergeCells>
  <printOptions/>
  <pageMargins left="0.7" right="0.7" top="0.75" bottom="0.75" header="0.3" footer="0.3"/>
  <pageSetup horizontalDpi="600" verticalDpi="600" orientation="portrait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2643005 SECCION ADQUISICION DE BIENES</dc:creator>
  <cp:keywords/>
  <dc:description/>
  <cp:lastModifiedBy>ANDRES TORIBIO BRICENO</cp:lastModifiedBy>
  <cp:lastPrinted>2013-04-16T21:54:32Z</cp:lastPrinted>
  <dcterms:created xsi:type="dcterms:W3CDTF">2013-03-14T14:17:01Z</dcterms:created>
  <dcterms:modified xsi:type="dcterms:W3CDTF">2014-01-14T16:24:19Z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692666147</vt:i4>
  </property>
  <property fmtid="{D5CDD505-2E9C-101B-9397-08002B2CF9AE}" pid="3" name="_NewReviewCycle">
    <vt:lpwstr/>
  </property>
  <property fmtid="{D5CDD505-2E9C-101B-9397-08002B2CF9AE}" pid="4" name="_EmailSubject">
    <vt:lpwstr>INFORMACIÓN DE TRANSPARENCIA - II TRIMESTRE 2013</vt:lpwstr>
  </property>
  <property fmtid="{D5CDD505-2E9C-101B-9397-08002B2CF9AE}" pid="5" name="_AuthorEmail">
    <vt:lpwstr>2643005@bn.com.pe</vt:lpwstr>
  </property>
  <property fmtid="{D5CDD505-2E9C-101B-9397-08002B2CF9AE}" pid="6" name="_AuthorEmailDisplayName">
    <vt:lpwstr>2643005 SECCION ADQUISICION DE BIENES</vt:lpwstr>
  </property>
  <property fmtid="{D5CDD505-2E9C-101B-9397-08002B2CF9AE}" pid="7" name="_ReviewingToolsShownOnce">
    <vt:lpwstr/>
  </property>
</Properties>
</file>