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3"/>
  </bookViews>
  <sheets>
    <sheet name="1 Trimestre" sheetId="1" r:id="rId1"/>
    <sheet name="2 Trimestre" sheetId="2" r:id="rId2"/>
    <sheet name="3 Trimestre" sheetId="3" r:id="rId3"/>
    <sheet name="4 Trimestre" sheetId="4" r:id="rId4"/>
  </sheets>
  <definedNames>
    <definedName name="_xlnm.Print_Area" localSheetId="0">'1 Trimestre'!$B$1:$S$19</definedName>
    <definedName name="_xlnm.Print_Area" localSheetId="1">'2 Trimestre'!$A$1:$T$7</definedName>
  </definedNames>
  <calcPr fullCalcOnLoad="1"/>
</workbook>
</file>

<file path=xl/sharedStrings.xml><?xml version="1.0" encoding="utf-8"?>
<sst xmlns="http://schemas.openxmlformats.org/spreadsheetml/2006/main" count="375" uniqueCount="180">
  <si>
    <t>CODIGO</t>
  </si>
  <si>
    <t xml:space="preserve">Nº </t>
  </si>
  <si>
    <t>DESCRIPCION</t>
  </si>
  <si>
    <t>GANADOR</t>
  </si>
  <si>
    <t xml:space="preserve">VALOR </t>
  </si>
  <si>
    <t>MONTO</t>
  </si>
  <si>
    <t>VIENE DE PROCESO</t>
  </si>
  <si>
    <t>PERIODO DE</t>
  </si>
  <si>
    <t>PENALIDADES</t>
  </si>
  <si>
    <t>PAC</t>
  </si>
  <si>
    <t>Nº PROCESO</t>
  </si>
  <si>
    <t>CONV</t>
  </si>
  <si>
    <t>NOMBRE</t>
  </si>
  <si>
    <t>RUC</t>
  </si>
  <si>
    <t>PYME</t>
  </si>
  <si>
    <t>REFERENCIAL S/.</t>
  </si>
  <si>
    <t xml:space="preserve"> ADJUDICADO S/.</t>
  </si>
  <si>
    <t>DESIERTO</t>
  </si>
  <si>
    <t>EJECUCION</t>
  </si>
  <si>
    <t>SANCIONES</t>
  </si>
  <si>
    <t>NO</t>
  </si>
  <si>
    <t>STORAGEDATA S.A.C.</t>
  </si>
  <si>
    <t>Tec.</t>
  </si>
  <si>
    <t>Econ.</t>
  </si>
  <si>
    <t>Total</t>
  </si>
  <si>
    <t>Ley 27307</t>
  </si>
  <si>
    <t>PUNTAJE GANADOR</t>
  </si>
  <si>
    <t>ITEM</t>
  </si>
  <si>
    <t>PROCESO</t>
  </si>
  <si>
    <t>12 meses</t>
  </si>
  <si>
    <t>TIPO</t>
  </si>
  <si>
    <t>#</t>
  </si>
  <si>
    <t>CP</t>
  </si>
  <si>
    <t>Servicio de Mantenimiento de Almacenamiento</t>
  </si>
  <si>
    <t>36 meses</t>
  </si>
  <si>
    <t>SANTA ANITA, Lima - Alquiler</t>
  </si>
  <si>
    <t>FRANCISCO RIVERA LOPEZ</t>
  </si>
  <si>
    <t>SAN JUAN DE MIRAFLORES, Lima - Alquiler</t>
  </si>
  <si>
    <t>0021-2013-BN</t>
  </si>
  <si>
    <t>0025-2013-BN</t>
  </si>
  <si>
    <t xml:space="preserve">NATIVIDAD FRANCISCA COSTA ALVA DE DE LA CRUZ </t>
  </si>
  <si>
    <t>0038-2013-BN</t>
  </si>
  <si>
    <t>CONCURSO PÚBLICO - SERVICIOS - II TRIMESTRE DE 2013</t>
  </si>
  <si>
    <t>COSTO FINAL S/.</t>
  </si>
  <si>
    <t>CONCURSO PÚBLICO - SERVICIOS - I TRIMESTRE DE 2013</t>
  </si>
  <si>
    <t>COSTO FINAL</t>
  </si>
  <si>
    <t>CP 0023-2012-BN</t>
  </si>
  <si>
    <t>Servicio de Renovación de Soporte Tecnico Oracle Licencia de Actualización de Programas y Soporte</t>
  </si>
  <si>
    <t>SISTEMAS ORACLE DEL PERU S.A.</t>
  </si>
  <si>
    <t>6 MESES</t>
  </si>
  <si>
    <t>CP 0021-2012-BN</t>
  </si>
  <si>
    <t xml:space="preserve">Servicio de Publicidad </t>
  </si>
  <si>
    <t xml:space="preserve">SPEEDYMEN´S S.A.C.-EMISORAS CRUZ DEL PERU S.A. - EMICRUZPESA-DOMENICA EVENTOS Y SERVICIOS S.A.C.
</t>
  </si>
  <si>
    <t>20510426623-20100642019-20516204452</t>
  </si>
  <si>
    <t>CP 0052-2012-BN</t>
  </si>
  <si>
    <t>Servicio de Transporte de bienes corrientes y activos fijos desde la Sección Almacén a las Oficinas del BN.</t>
  </si>
  <si>
    <t>C&amp;S MURILLO SAC</t>
  </si>
  <si>
    <t>730 DIAS</t>
  </si>
  <si>
    <t>CP  0030-2012-BN</t>
  </si>
  <si>
    <t>Servicio de Mantenimiento Preventivo de Grupos Electrogenos y Tableros de Transferencia - Zonal Lima</t>
  </si>
  <si>
    <t>MOTORES DIESEL ANDINOS S.A.- MODASA</t>
  </si>
  <si>
    <t>36 MESES</t>
  </si>
  <si>
    <t>CP  0029-2012-BN</t>
  </si>
  <si>
    <t>Servicio de Mantenimiento de Equipos de Aire Acondicionado y Ventilacion Mecanica de las Oficinas de Red de Agencias del BN - Zonal Lima</t>
  </si>
  <si>
    <t>CIME SERVICIOS S.A.</t>
  </si>
  <si>
    <t>CP 0049-2012-BN</t>
  </si>
  <si>
    <t>Servicio de Telefonia Movil</t>
  </si>
  <si>
    <t>TELEFONICA MOVILES S.A</t>
  </si>
  <si>
    <t>24 MESES</t>
  </si>
  <si>
    <t>CP 0054-2012-BN</t>
  </si>
  <si>
    <t>Arrendamiento de Inmueble para la Sección Capacitación - Departamento de Personal.</t>
  </si>
  <si>
    <t>INMOBILIARIA R &amp; G SAC</t>
  </si>
  <si>
    <t>CP 0040-2012-BN</t>
  </si>
  <si>
    <t>Servicio de produccion, realizacion,  y edicion de spots y videos de las agencias de frontera del Banco de la Nacion</t>
  </si>
  <si>
    <t>SUPER M FILMS S.A.C.</t>
  </si>
  <si>
    <t>4 MESES</t>
  </si>
  <si>
    <t>CP  0034-2012-BN</t>
  </si>
  <si>
    <t>Servicio de Mantenimiento y soporte de software de las Centrales Telefonicas: Sede Principal y Sede Javier Prado</t>
  </si>
  <si>
    <t>Servicio de Mantenimiento y Soporte de Software de la Central Telefonica Sede Principal</t>
  </si>
  <si>
    <t>E-BUSINESS DISTRIBUTION PERU S.A.- EBD PERU S.A.</t>
  </si>
  <si>
    <t>Servicio de Mantenimiento y Soporte de Software de la Central Telefonica Sede Javier Prado</t>
  </si>
  <si>
    <t>CP  0039-2012-BN</t>
  </si>
  <si>
    <t>Servicio de Impresión de Material informativo y publicitario</t>
  </si>
  <si>
    <t>Volantes</t>
  </si>
  <si>
    <t>EDITORA - IMPRENTA RIOS S.A.C.</t>
  </si>
  <si>
    <t>365 DIAS</t>
  </si>
  <si>
    <t>Dipticos</t>
  </si>
  <si>
    <t>Tripticos</t>
  </si>
  <si>
    <t xml:space="preserve">CP-0003-2013-BN </t>
  </si>
  <si>
    <t>Servicio de Mantenimiento para el Sistema Integrado de Procesamiento de Tarjetas Afiliadas a la Franquicia VISA Internacional</t>
  </si>
  <si>
    <t>BEVERTEC CST INC</t>
  </si>
  <si>
    <t>12 MESES</t>
  </si>
  <si>
    <t xml:space="preserve">CP-0014-2013-BN </t>
  </si>
  <si>
    <t>Actualizacion y Mantenimiento de Software del Sistema de Gestion de Eventos - Open y Mainframe</t>
  </si>
  <si>
    <t>SOFTWARE S A</t>
  </si>
  <si>
    <t>SERVICIOS - CONCURSOS PÚBLICOS III TRIMESTRE DE 2013</t>
  </si>
  <si>
    <t>POSTORES</t>
  </si>
  <si>
    <t>0005-2013-BN</t>
  </si>
  <si>
    <t>Programa de Seguros 2013 - 2016</t>
  </si>
  <si>
    <t xml:space="preserve">CONSORCIO: MAPFRE PERU COMPAÑÍA DE SEGUROS Y REASEGUROS - MAPFRE PERU VIDA COMPAÑÍA DE SEGUROS Y REASEGUROS </t>
  </si>
  <si>
    <t>C0002500342</t>
  </si>
  <si>
    <t>• CONSORCIO: MAPFRE PERU COMPAÑÍA DE SEGUROS Y REASEGUROS - MAPFRE PERU VIDA COMPAÑÍA DE SEGUROS Y REASEGUROS</t>
  </si>
  <si>
    <t>0002-2013-BN</t>
  </si>
  <si>
    <t>Servicio de Impresión de Calendarios Institucionales 2014</t>
  </si>
  <si>
    <t>Calendarios de Pared 2014</t>
  </si>
  <si>
    <t xml:space="preserve"> CORPORACION GRAFICA ALIAGA S.A.C. - COGRAL S.A.C.</t>
  </si>
  <si>
    <t>30 días</t>
  </si>
  <si>
    <t xml:space="preserve">• EDITORA Y COMERCIALIZADORA CARTOLAN E.I.R.L.
• CORPORACION GRAFICA ALIAGA S.A.C. - COGRAL S.A.C
</t>
  </si>
  <si>
    <t>0039-2013-BN</t>
  </si>
  <si>
    <t>Servicio de Arrendamiento del equipo Almacenamiento en la Sede Alterna</t>
  </si>
  <si>
    <t>Storagedata S.A.</t>
  </si>
  <si>
    <t>• STORAGEDATA S.A.C.</t>
  </si>
  <si>
    <t>0040-2013-BN</t>
  </si>
  <si>
    <t>Servicio de Fotocopiado</t>
  </si>
  <si>
    <t xml:space="preserve">SERVICENTRO S.R.L. - REPRESENTACIONES &amp; FIGUEROA S.R.L </t>
  </si>
  <si>
    <t>24 meses</t>
  </si>
  <si>
    <t xml:space="preserve">• SERVICENTRO SRL
• COPISERVICE E I R L
</t>
  </si>
  <si>
    <t>0041-2013-BN</t>
  </si>
  <si>
    <t>Mantenimiento de Software Depuración CICS</t>
  </si>
  <si>
    <t>MAINSOFT PERU SAC.</t>
  </si>
  <si>
    <t>15 dias</t>
  </si>
  <si>
    <t>• MAINSOFT PERU S.A.C.</t>
  </si>
  <si>
    <t>0045-2013-BN</t>
  </si>
  <si>
    <t>Servicio de Acompañamiento en el Fortalecimiento de la Gestión del Riesgo Operacional en el Banco de la Nación.</t>
  </si>
  <si>
    <t>ERNST &amp; YOUNG ASESORES SCRL</t>
  </si>
  <si>
    <t>• ERNST &amp; YOUNG ASESORES S.CIVIL DE R. L.</t>
  </si>
  <si>
    <t>ADP</t>
  </si>
  <si>
    <t>0019-2013-BN</t>
  </si>
  <si>
    <t>Medición y Análisis de Carga de Trabajo</t>
  </si>
  <si>
    <t>BDO CONSULTING S.A.C.</t>
  </si>
  <si>
    <t>60 días</t>
  </si>
  <si>
    <t>• BDO CONSULTING S.A.C.</t>
  </si>
  <si>
    <t>SERVICIOS - CONCURSOS PÚBLICOS IV TRIMESTRE DE 2013</t>
  </si>
  <si>
    <t>0023-2013-BN</t>
  </si>
  <si>
    <t>CAJEROS MULTIRED EN (07) CENTROS COMERCIALES DE LIMA Y CALLAO - Alquiler</t>
  </si>
  <si>
    <t>Surquillo</t>
  </si>
  <si>
    <t>OPEN PLAZA</t>
  </si>
  <si>
    <t>Piura</t>
  </si>
  <si>
    <t>Chiclayo</t>
  </si>
  <si>
    <t>Trujillo</t>
  </si>
  <si>
    <t>San Miguel</t>
  </si>
  <si>
    <t>Ate</t>
  </si>
  <si>
    <t>0047-2013-BN</t>
  </si>
  <si>
    <t>Servicio de Digitación de Formularios Físicos SUNAT</t>
  </si>
  <si>
    <t>CONSORCIO: MIB CORP PERU E.I.R.L. - LFE SYSTEMS S.A.C.</t>
  </si>
  <si>
    <t>C0002511128</t>
  </si>
  <si>
    <t xml:space="preserve">• CONSORCIO: MIB CORP PERÚ EIRL - LFE SYSTEMS SAC
• GESTION DE SOLUCIONES DIGITALES S.A.C.
• CENTRO DE SOLUCIONES EMPRESARIALES SOCIEDAD ANONIMA CERRADA - CENSE S.A.C.
• CONSORCIO: CIA ISO SAC - SERTEC SOLUCIONES EMPRESARIALES SAC
</t>
  </si>
  <si>
    <t>0016-2013-BN</t>
  </si>
  <si>
    <t>Asesoria Legal Externa para las oficinas de Chimbote,  Huaraz (Inc. Caraz), Chiclayo (inc. La Victoria), Cajamarca (inc. Celendín y Chota), Huamachuco, Casagrande (inc. Chepen y Pacasmayo), Lambayeque,  Ferreñafe, Tarapoto (Inc. Juanjui), Moyobamba y Trujillo (Inc. V.Larco) de la DMR II Sede Trujillo</t>
  </si>
  <si>
    <t xml:space="preserve">Asesoría Legal Externa y Patrocinio Procesal para las Oficinas de Huaraz </t>
  </si>
  <si>
    <t xml:space="preserve">BENITES, FORNO &amp; UGAZ ABOGADOS S. CIVIL DE R. L. </t>
  </si>
  <si>
    <t xml:space="preserve">• CARO PEREZ HERMELINDA
• BENITES, FORNO &amp; UGAZ ABOGADOS S. CIVIL DE R. L.
</t>
  </si>
  <si>
    <t>Asesoría Legal Externa y Patrocinio Procesal para las Oficinas de Trujillo</t>
  </si>
  <si>
    <t xml:space="preserve">• BENITES, FORNO &amp; UGAZ ABOGADOS S. CIVIL DE R. L. 
• MERCADO &amp; REYNA ABOGADOS ASOCIADOS SAC
• VICUÑA GONZALES ROBINSON GUSTAVO
</t>
  </si>
  <si>
    <t>Asesoria Legal Externa para las oficinas de Arequipa (Inc. Aplao, B. y Rivero, Camana y Mollendo), Chincha, Ica, Nazca, Pisco, Moquegua, Tacna e Ilo de la DMR V Sede Arequipa</t>
  </si>
  <si>
    <t>Asesoria Legal Externa para las oficinas de Arequipa</t>
  </si>
  <si>
    <t>ESTUDIO VALENCIA ABOGADOS SOCIEDAD CIVIL SRL</t>
  </si>
  <si>
    <t>C0002513516</t>
  </si>
  <si>
    <t>36 Meses</t>
  </si>
  <si>
    <t xml:space="preserve">• ESTUDIO VALENCIA ABOGADOS SOCIEDAD CIVIL SRL
• CONSORCIO ESTUDIO MUÑIZ RAMIREZ PEREZ - TAIMAN &amp;OLAYA
</t>
  </si>
  <si>
    <t>Asesoria Legal Externa para las oficinas de Chincha</t>
  </si>
  <si>
    <t>CONSORCIO ESTUDIO MUÑIZ RAMIREZ PEREZ-TAIMAN &amp; OLAYA</t>
  </si>
  <si>
    <t>• CONSORCIO ESTUDIO MUÑIZ RAMIREZ PEREZ - TAIMAN&amp;OLAYA</t>
  </si>
  <si>
    <t>Asesoria Legal Externa para las oficinas de Ica</t>
  </si>
  <si>
    <t>Asesoria Legal Externa para las oficinas de Nazca</t>
  </si>
  <si>
    <t>Asesoria Legal Externa para las oficinas de Pisco</t>
  </si>
  <si>
    <t>Asesoria Legal Externa para las oficinas de Moquegua</t>
  </si>
  <si>
    <t xml:space="preserve">• CONSORCIO ESTUDIO MUÑIZ RAMIREZ PEREZ - TAIMAN&amp;OLAYA
• RUGEL DELGADO JHON FELIX
</t>
  </si>
  <si>
    <t>Asesoria Legal Externa para las oficinas de Tacna</t>
  </si>
  <si>
    <t>Asesoria Legal Externa para las oficinas de Ilo</t>
  </si>
  <si>
    <t>0048-2013-BN</t>
  </si>
  <si>
    <t>Servicio de Análisis de Vulnerabilidades Red Interna y Externa</t>
  </si>
  <si>
    <t>Servicio de An lisis de Vulnerabilidades Red Interna y Externa</t>
  </si>
  <si>
    <t>Deloitte &amp; touche S.R.L.</t>
  </si>
  <si>
    <t>12 Meses</t>
  </si>
  <si>
    <t xml:space="preserve">• DIGIWARE DEL PERU SAC
• DELOITTE &amp; TOUCHE SRL
</t>
  </si>
  <si>
    <t>0052-2013-BN</t>
  </si>
  <si>
    <t>Elaboración de una Propuesta de CAP y Actualización del Manual de Perfiles de Puestos del Banco de la Nación sobre la Base de su Modelo de Operación y Estructura Orgánica Actual</t>
  </si>
  <si>
    <t>40 días</t>
  </si>
  <si>
    <t>• BDO CONSULTING SAC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</si>
</sst>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[$$-409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3" fillId="33" borderId="0" xfId="52" applyFont="1" applyFill="1" applyAlignment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4" fontId="45" fillId="33" borderId="10" xfId="0" applyNumberFormat="1" applyFont="1" applyFill="1" applyBorder="1" applyAlignment="1">
      <alignment horizontal="right" vertical="center"/>
    </xf>
    <xf numFmtId="0" fontId="45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19" borderId="10" xfId="52" applyFont="1" applyFill="1" applyBorder="1" applyAlignment="1" applyProtection="1">
      <alignment horizontal="center" vertical="center" wrapText="1"/>
      <protection/>
    </xf>
    <xf numFmtId="0" fontId="5" fillId="19" borderId="11" xfId="52" applyFont="1" applyFill="1" applyBorder="1" applyAlignment="1" applyProtection="1">
      <alignment horizontal="center" vertical="center" wrapText="1"/>
      <protection/>
    </xf>
    <xf numFmtId="0" fontId="5" fillId="19" borderId="12" xfId="52" applyFont="1" applyFill="1" applyBorder="1" applyAlignment="1" applyProtection="1">
      <alignment horizontal="center" vertical="center" wrapText="1"/>
      <protection/>
    </xf>
    <xf numFmtId="3" fontId="6" fillId="19" borderId="10" xfId="0" applyNumberFormat="1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 vertical="center"/>
    </xf>
    <xf numFmtId="164" fontId="44" fillId="0" borderId="10" xfId="0" applyNumberFormat="1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left" vertical="center" wrapText="1"/>
    </xf>
    <xf numFmtId="0" fontId="5" fillId="19" borderId="11" xfId="52" applyFont="1" applyFill="1" applyBorder="1" applyAlignment="1" applyProtection="1">
      <alignment horizontal="center" vertical="center" wrapText="1"/>
      <protection/>
    </xf>
    <xf numFmtId="0" fontId="5" fillId="19" borderId="12" xfId="52" applyFont="1" applyFill="1" applyBorder="1" applyAlignment="1" applyProtection="1">
      <alignment horizontal="center" vertical="center" wrapText="1"/>
      <protection/>
    </xf>
    <xf numFmtId="0" fontId="5" fillId="19" borderId="10" xfId="52" applyFont="1" applyFill="1" applyBorder="1" applyAlignment="1" applyProtection="1">
      <alignment horizontal="center" vertical="center" wrapText="1"/>
      <protection/>
    </xf>
    <xf numFmtId="0" fontId="6" fillId="19" borderId="10" xfId="52" applyFont="1" applyFill="1" applyBorder="1" applyAlignment="1" applyProtection="1">
      <alignment horizontal="center" vertical="center" wrapText="1"/>
      <protection/>
    </xf>
    <xf numFmtId="0" fontId="6" fillId="19" borderId="11" xfId="52" applyFont="1" applyFill="1" applyBorder="1" applyAlignment="1" applyProtection="1">
      <alignment horizontal="center" vertical="center" wrapText="1"/>
      <protection/>
    </xf>
    <xf numFmtId="0" fontId="6" fillId="19" borderId="12" xfId="52" applyFont="1" applyFill="1" applyBorder="1" applyAlignment="1" applyProtection="1">
      <alignment horizontal="center" vertical="center" wrapText="1"/>
      <protection/>
    </xf>
    <xf numFmtId="0" fontId="5" fillId="19" borderId="11" xfId="52" applyFont="1" applyFill="1" applyBorder="1" applyAlignment="1" applyProtection="1">
      <alignment horizontal="center" vertical="center" wrapText="1"/>
      <protection/>
    </xf>
    <xf numFmtId="0" fontId="5" fillId="19" borderId="12" xfId="52" applyFont="1" applyFill="1" applyBorder="1" applyAlignment="1" applyProtection="1">
      <alignment horizontal="center" vertical="center" wrapText="1"/>
      <protection/>
    </xf>
    <xf numFmtId="0" fontId="5" fillId="19" borderId="10" xfId="52" applyFont="1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" fillId="33" borderId="0" xfId="52" applyFont="1" applyFill="1" applyAlignment="1">
      <alignment horizontal="center"/>
      <protection/>
    </xf>
    <xf numFmtId="0" fontId="6" fillId="19" borderId="10" xfId="52" applyFont="1" applyFill="1" applyBorder="1" applyAlignment="1" applyProtection="1">
      <alignment horizontal="center" vertical="center" wrapText="1"/>
      <protection/>
    </xf>
    <xf numFmtId="0" fontId="6" fillId="19" borderId="15" xfId="52" applyFont="1" applyFill="1" applyBorder="1" applyAlignment="1" applyProtection="1">
      <alignment horizontal="center" vertical="center" wrapText="1"/>
      <protection/>
    </xf>
    <xf numFmtId="0" fontId="6" fillId="19" borderId="16" xfId="52" applyFont="1" applyFill="1" applyBorder="1" applyAlignment="1" applyProtection="1">
      <alignment horizontal="center" vertical="center" wrapText="1"/>
      <protection/>
    </xf>
    <xf numFmtId="0" fontId="6" fillId="19" borderId="17" xfId="52" applyFont="1" applyFill="1" applyBorder="1" applyAlignment="1" applyProtection="1">
      <alignment horizontal="center" vertical="center" wrapText="1"/>
      <protection/>
    </xf>
    <xf numFmtId="0" fontId="6" fillId="19" borderId="11" xfId="52" applyFont="1" applyFill="1" applyBorder="1" applyAlignment="1" applyProtection="1">
      <alignment horizontal="center" vertical="center" wrapText="1"/>
      <protection/>
    </xf>
    <xf numFmtId="0" fontId="6" fillId="19" borderId="12" xfId="52" applyFont="1" applyFill="1" applyBorder="1" applyAlignment="1" applyProtection="1">
      <alignment horizontal="center" vertical="center" wrapText="1"/>
      <protection/>
    </xf>
    <xf numFmtId="0" fontId="0" fillId="19" borderId="11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5" fillId="19" borderId="11" xfId="52" applyFont="1" applyFill="1" applyBorder="1" applyAlignment="1" applyProtection="1">
      <alignment horizontal="center" vertical="center" wrapText="1"/>
      <protection/>
    </xf>
    <xf numFmtId="0" fontId="5" fillId="19" borderId="12" xfId="52" applyFont="1" applyFill="1" applyBorder="1" applyAlignment="1" applyProtection="1">
      <alignment horizontal="center" vertical="center" wrapText="1"/>
      <protection/>
    </xf>
    <xf numFmtId="0" fontId="7" fillId="19" borderId="11" xfId="52" applyFont="1" applyFill="1" applyBorder="1" applyAlignment="1" applyProtection="1">
      <alignment horizontal="center" vertical="center" wrapText="1"/>
      <protection/>
    </xf>
    <xf numFmtId="0" fontId="7" fillId="19" borderId="12" xfId="52" applyFont="1" applyFill="1" applyBorder="1" applyAlignment="1" applyProtection="1">
      <alignment horizontal="center" vertical="center" wrapText="1"/>
      <protection/>
    </xf>
    <xf numFmtId="0" fontId="5" fillId="19" borderId="10" xfId="52" applyFont="1" applyFill="1" applyBorder="1" applyAlignment="1" applyProtection="1">
      <alignment horizontal="center" vertical="center" wrapText="1"/>
      <protection/>
    </xf>
    <xf numFmtId="0" fontId="5" fillId="19" borderId="15" xfId="52" applyFont="1" applyFill="1" applyBorder="1" applyAlignment="1" applyProtection="1">
      <alignment horizontal="center" vertical="center" wrapText="1"/>
      <protection/>
    </xf>
    <xf numFmtId="0" fontId="5" fillId="19" borderId="16" xfId="52" applyFont="1" applyFill="1" applyBorder="1" applyAlignment="1" applyProtection="1">
      <alignment horizontal="center" vertical="center" wrapText="1"/>
      <protection/>
    </xf>
    <xf numFmtId="0" fontId="5" fillId="19" borderId="17" xfId="52" applyFont="1" applyFill="1" applyBorder="1" applyAlignment="1" applyProtection="1">
      <alignment horizontal="center" vertical="center" wrapText="1"/>
      <protection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center" wrapText="1"/>
    </xf>
    <xf numFmtId="0" fontId="46" fillId="33" borderId="14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 wrapText="1"/>
    </xf>
    <xf numFmtId="0" fontId="3" fillId="33" borderId="0" xfId="52" applyFont="1" applyFill="1" applyAlignment="1">
      <alignment horizontal="left"/>
      <protection/>
    </xf>
    <xf numFmtId="0" fontId="0" fillId="33" borderId="0" xfId="0" applyFill="1" applyAlignment="1">
      <alignment horizontal="left"/>
    </xf>
    <xf numFmtId="0" fontId="46" fillId="33" borderId="10" xfId="0" applyFont="1" applyFill="1" applyBorder="1" applyAlignment="1">
      <alignment horizontal="left" vertical="center" wrapText="1"/>
    </xf>
    <xf numFmtId="0" fontId="27" fillId="33" borderId="0" xfId="52" applyFont="1" applyFill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aje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66675</xdr:rowOff>
    </xdr:from>
    <xdr:to>
      <xdr:col>2</xdr:col>
      <xdr:colOff>247650</xdr:colOff>
      <xdr:row>1</xdr:row>
      <xdr:rowOff>161925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66675"/>
          <a:ext cx="466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66675</xdr:rowOff>
    </xdr:from>
    <xdr:to>
      <xdr:col>2</xdr:col>
      <xdr:colOff>133350</xdr:colOff>
      <xdr:row>1</xdr:row>
      <xdr:rowOff>161925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6675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123825</xdr:rowOff>
    </xdr:from>
    <xdr:to>
      <xdr:col>2</xdr:col>
      <xdr:colOff>9525</xdr:colOff>
      <xdr:row>1</xdr:row>
      <xdr:rowOff>114300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114300</xdr:rowOff>
    </xdr:from>
    <xdr:to>
      <xdr:col>2</xdr:col>
      <xdr:colOff>466725</xdr:colOff>
      <xdr:row>1</xdr:row>
      <xdr:rowOff>104775</xdr:rowOff>
    </xdr:to>
    <xdr:pic>
      <xdr:nvPicPr>
        <xdr:cNvPr id="1" name="Picture 1" descr="00000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4300"/>
          <a:ext cx="457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nsparenci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FDF7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view="pageBreakPreview" zoomScale="80" zoomScaleNormal="80" zoomScaleSheetLayoutView="80" zoomScalePageLayoutView="0" workbookViewId="0" topLeftCell="A1">
      <selection activeCell="C3" sqref="C3"/>
    </sheetView>
  </sheetViews>
  <sheetFormatPr defaultColWidth="11.421875" defaultRowHeight="15"/>
  <cols>
    <col min="1" max="1" width="7.28125" style="0" customWidth="1"/>
    <col min="2" max="2" width="9.28125" style="0" bestFit="1" customWidth="1"/>
    <col min="3" max="3" width="15.00390625" style="0" bestFit="1" customWidth="1"/>
    <col min="4" max="4" width="7.140625" style="17" bestFit="1" customWidth="1"/>
    <col min="5" max="5" width="39.8515625" style="6" customWidth="1"/>
    <col min="6" max="6" width="22.28125" style="0" customWidth="1"/>
    <col min="7" max="7" width="23.140625" style="0" customWidth="1"/>
    <col min="8" max="8" width="11.28125" style="0" bestFit="1" customWidth="1"/>
    <col min="9" max="9" width="7.28125" style="0" bestFit="1" customWidth="1"/>
    <col min="10" max="10" width="18.57421875" style="0" bestFit="1" customWidth="1"/>
    <col min="11" max="11" width="18.140625" style="0" bestFit="1" customWidth="1"/>
    <col min="12" max="12" width="11.28125" style="0" bestFit="1" customWidth="1"/>
    <col min="13" max="13" width="5.57421875" style="0" bestFit="1" customWidth="1"/>
    <col min="14" max="14" width="6.7109375" style="0" bestFit="1" customWidth="1"/>
    <col min="15" max="15" width="7.00390625" style="0" customWidth="1"/>
    <col min="16" max="16" width="6.421875" style="0" bestFit="1" customWidth="1"/>
    <col min="17" max="17" width="13.7109375" style="0" bestFit="1" customWidth="1"/>
    <col min="18" max="18" width="15.57421875" style="0" bestFit="1" customWidth="1"/>
    <col min="19" max="19" width="14.57421875" style="0" bestFit="1" customWidth="1"/>
  </cols>
  <sheetData>
    <row r="1" spans="2:20" ht="18">
      <c r="B1" s="55" t="s">
        <v>44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"/>
    </row>
    <row r="2" s="6" customFormat="1" ht="15">
      <c r="D2" s="7"/>
    </row>
    <row r="3" spans="2:19" ht="24">
      <c r="B3" s="34" t="s">
        <v>0</v>
      </c>
      <c r="C3" s="34" t="s">
        <v>0</v>
      </c>
      <c r="D3" s="35" t="s">
        <v>1</v>
      </c>
      <c r="E3" s="56" t="s">
        <v>28</v>
      </c>
      <c r="F3" s="56"/>
      <c r="G3" s="57" t="s">
        <v>3</v>
      </c>
      <c r="H3" s="58"/>
      <c r="I3" s="59"/>
      <c r="J3" s="34" t="s">
        <v>4</v>
      </c>
      <c r="K3" s="34" t="s">
        <v>5</v>
      </c>
      <c r="L3" s="35" t="s">
        <v>6</v>
      </c>
      <c r="M3" s="57" t="s">
        <v>26</v>
      </c>
      <c r="N3" s="58"/>
      <c r="O3" s="58"/>
      <c r="P3" s="59"/>
      <c r="Q3" s="35" t="s">
        <v>7</v>
      </c>
      <c r="R3" s="35" t="s">
        <v>8</v>
      </c>
      <c r="S3" s="60" t="s">
        <v>45</v>
      </c>
    </row>
    <row r="4" spans="2:19" ht="24.75">
      <c r="B4" s="34" t="s">
        <v>9</v>
      </c>
      <c r="C4" s="34" t="s">
        <v>10</v>
      </c>
      <c r="D4" s="36" t="s">
        <v>11</v>
      </c>
      <c r="E4" s="36" t="s">
        <v>2</v>
      </c>
      <c r="F4" s="36" t="s">
        <v>27</v>
      </c>
      <c r="G4" s="34" t="s">
        <v>12</v>
      </c>
      <c r="H4" s="34" t="s">
        <v>13</v>
      </c>
      <c r="I4" s="34" t="s">
        <v>14</v>
      </c>
      <c r="J4" s="34" t="s">
        <v>15</v>
      </c>
      <c r="K4" s="34" t="s">
        <v>16</v>
      </c>
      <c r="L4" s="36" t="s">
        <v>17</v>
      </c>
      <c r="M4" s="21" t="s">
        <v>22</v>
      </c>
      <c r="N4" s="21" t="s">
        <v>23</v>
      </c>
      <c r="O4" s="21" t="s">
        <v>25</v>
      </c>
      <c r="P4" s="21" t="s">
        <v>24</v>
      </c>
      <c r="Q4" s="36" t="s">
        <v>18</v>
      </c>
      <c r="R4" s="36" t="s">
        <v>19</v>
      </c>
      <c r="S4" s="61"/>
    </row>
    <row r="5" spans="2:19" ht="36">
      <c r="B5" s="3">
        <v>121</v>
      </c>
      <c r="C5" s="15" t="s">
        <v>46</v>
      </c>
      <c r="D5" s="1">
        <v>1</v>
      </c>
      <c r="E5" s="2" t="s">
        <v>47</v>
      </c>
      <c r="F5" s="2"/>
      <c r="G5" s="2" t="s">
        <v>48</v>
      </c>
      <c r="H5" s="2">
        <v>20182246078</v>
      </c>
      <c r="I5" s="4"/>
      <c r="J5" s="16">
        <v>3053525.18</v>
      </c>
      <c r="K5" s="16">
        <v>3053525.18</v>
      </c>
      <c r="L5" s="2" t="s">
        <v>20</v>
      </c>
      <c r="M5" s="2">
        <v>100</v>
      </c>
      <c r="N5" s="2">
        <v>100</v>
      </c>
      <c r="O5" s="2"/>
      <c r="P5" s="2">
        <v>100</v>
      </c>
      <c r="Q5" s="2" t="s">
        <v>49</v>
      </c>
      <c r="R5" s="4"/>
      <c r="S5" s="16">
        <f aca="true" t="shared" si="0" ref="S5:S19">K5</f>
        <v>3053525.18</v>
      </c>
    </row>
    <row r="6" spans="2:19" ht="90.75" customHeight="1">
      <c r="B6" s="3">
        <v>10</v>
      </c>
      <c r="C6" s="15" t="s">
        <v>50</v>
      </c>
      <c r="D6" s="1">
        <v>1</v>
      </c>
      <c r="E6" s="2" t="s">
        <v>51</v>
      </c>
      <c r="F6" s="2"/>
      <c r="G6" s="2" t="s">
        <v>52</v>
      </c>
      <c r="H6" s="2" t="s">
        <v>53</v>
      </c>
      <c r="I6" s="4"/>
      <c r="J6" s="16">
        <v>2340207</v>
      </c>
      <c r="K6" s="16">
        <v>2246498.72</v>
      </c>
      <c r="L6" s="2" t="s">
        <v>20</v>
      </c>
      <c r="M6" s="2">
        <v>95</v>
      </c>
      <c r="N6" s="2">
        <v>100</v>
      </c>
      <c r="O6" s="2"/>
      <c r="P6" s="2">
        <v>96.5</v>
      </c>
      <c r="Q6" s="2" t="s">
        <v>49</v>
      </c>
      <c r="R6" s="4"/>
      <c r="S6" s="16">
        <f t="shared" si="0"/>
        <v>2246498.72</v>
      </c>
    </row>
    <row r="7" spans="2:19" ht="57" customHeight="1">
      <c r="B7" s="3">
        <v>269</v>
      </c>
      <c r="C7" s="15" t="s">
        <v>54</v>
      </c>
      <c r="D7" s="1">
        <v>1</v>
      </c>
      <c r="E7" s="2" t="s">
        <v>55</v>
      </c>
      <c r="F7" s="2"/>
      <c r="G7" s="2" t="s">
        <v>56</v>
      </c>
      <c r="H7" s="2">
        <v>20504219454</v>
      </c>
      <c r="I7" s="4"/>
      <c r="J7" s="16">
        <v>2162302.4</v>
      </c>
      <c r="K7" s="16">
        <v>2097053.17</v>
      </c>
      <c r="L7" s="2" t="s">
        <v>20</v>
      </c>
      <c r="M7" s="2">
        <v>100</v>
      </c>
      <c r="N7" s="2">
        <v>90.702</v>
      </c>
      <c r="O7" s="2"/>
      <c r="P7" s="2">
        <v>97.211</v>
      </c>
      <c r="Q7" s="2" t="s">
        <v>57</v>
      </c>
      <c r="R7" s="4"/>
      <c r="S7" s="16">
        <f t="shared" si="0"/>
        <v>2097053.17</v>
      </c>
    </row>
    <row r="8" spans="2:19" ht="36">
      <c r="B8" s="3">
        <v>183</v>
      </c>
      <c r="C8" s="15" t="s">
        <v>58</v>
      </c>
      <c r="D8" s="1">
        <v>1</v>
      </c>
      <c r="E8" s="2" t="s">
        <v>59</v>
      </c>
      <c r="F8" s="2"/>
      <c r="G8" s="2" t="s">
        <v>60</v>
      </c>
      <c r="H8" s="2">
        <v>20417926632</v>
      </c>
      <c r="I8" s="4"/>
      <c r="J8" s="16">
        <v>2261925</v>
      </c>
      <c r="K8" s="16">
        <v>1600000</v>
      </c>
      <c r="L8" s="2" t="s">
        <v>20</v>
      </c>
      <c r="M8" s="2">
        <v>100</v>
      </c>
      <c r="N8" s="2">
        <v>100</v>
      </c>
      <c r="O8" s="2"/>
      <c r="P8" s="2">
        <v>100</v>
      </c>
      <c r="Q8" s="2" t="s">
        <v>61</v>
      </c>
      <c r="R8" s="4"/>
      <c r="S8" s="16">
        <f t="shared" si="0"/>
        <v>1600000</v>
      </c>
    </row>
    <row r="9" spans="2:19" ht="52.5" customHeight="1">
      <c r="B9" s="3">
        <v>176</v>
      </c>
      <c r="C9" s="15" t="s">
        <v>62</v>
      </c>
      <c r="D9" s="1">
        <v>1</v>
      </c>
      <c r="E9" s="2" t="s">
        <v>63</v>
      </c>
      <c r="F9" s="2"/>
      <c r="G9" s="2" t="s">
        <v>64</v>
      </c>
      <c r="H9" s="2">
        <v>20502912195</v>
      </c>
      <c r="I9" s="4"/>
      <c r="J9" s="16">
        <v>1351749</v>
      </c>
      <c r="K9" s="16">
        <v>1335705</v>
      </c>
      <c r="L9" s="2" t="s">
        <v>20</v>
      </c>
      <c r="M9" s="2">
        <v>84</v>
      </c>
      <c r="N9" s="2">
        <v>100</v>
      </c>
      <c r="O9" s="2"/>
      <c r="P9" s="2">
        <v>88</v>
      </c>
      <c r="Q9" s="2" t="s">
        <v>61</v>
      </c>
      <c r="R9" s="4"/>
      <c r="S9" s="16">
        <f t="shared" si="0"/>
        <v>1335705</v>
      </c>
    </row>
    <row r="10" spans="2:19" ht="29.25" customHeight="1">
      <c r="B10" s="3">
        <v>162</v>
      </c>
      <c r="C10" s="15" t="s">
        <v>65</v>
      </c>
      <c r="D10" s="1">
        <v>1</v>
      </c>
      <c r="E10" s="2" t="s">
        <v>66</v>
      </c>
      <c r="F10" s="2"/>
      <c r="G10" s="2" t="s">
        <v>67</v>
      </c>
      <c r="H10" s="2">
        <v>20100177774</v>
      </c>
      <c r="I10" s="4"/>
      <c r="J10" s="16">
        <v>1093146</v>
      </c>
      <c r="K10" s="16">
        <v>1093146</v>
      </c>
      <c r="L10" s="2" t="s">
        <v>20</v>
      </c>
      <c r="M10" s="2">
        <v>100</v>
      </c>
      <c r="N10" s="2">
        <v>100</v>
      </c>
      <c r="O10" s="2"/>
      <c r="P10" s="2">
        <v>100</v>
      </c>
      <c r="Q10" s="2" t="s">
        <v>68</v>
      </c>
      <c r="R10" s="4"/>
      <c r="S10" s="16">
        <f t="shared" si="0"/>
        <v>1093146</v>
      </c>
    </row>
    <row r="11" spans="2:19" ht="46.5" customHeight="1">
      <c r="B11" s="3">
        <v>272</v>
      </c>
      <c r="C11" s="15" t="s">
        <v>69</v>
      </c>
      <c r="D11" s="1">
        <v>1</v>
      </c>
      <c r="E11" s="2" t="s">
        <v>70</v>
      </c>
      <c r="F11" s="2"/>
      <c r="G11" s="2" t="s">
        <v>71</v>
      </c>
      <c r="H11" s="2">
        <v>20518682777</v>
      </c>
      <c r="I11" s="4"/>
      <c r="J11" s="16">
        <v>1085085.28</v>
      </c>
      <c r="K11" s="16">
        <v>1085085.28</v>
      </c>
      <c r="L11" s="2" t="s">
        <v>20</v>
      </c>
      <c r="M11" s="2">
        <v>100</v>
      </c>
      <c r="N11" s="2">
        <v>100</v>
      </c>
      <c r="O11" s="2"/>
      <c r="P11" s="2">
        <v>100</v>
      </c>
      <c r="Q11" s="2" t="s">
        <v>61</v>
      </c>
      <c r="R11" s="4"/>
      <c r="S11" s="16">
        <f t="shared" si="0"/>
        <v>1085085.28</v>
      </c>
    </row>
    <row r="12" spans="2:19" ht="54.75" customHeight="1">
      <c r="B12" s="3">
        <v>208</v>
      </c>
      <c r="C12" s="15" t="s">
        <v>72</v>
      </c>
      <c r="D12" s="1">
        <v>1</v>
      </c>
      <c r="E12" s="2" t="s">
        <v>73</v>
      </c>
      <c r="F12" s="2"/>
      <c r="G12" s="2" t="s">
        <v>74</v>
      </c>
      <c r="H12" s="2">
        <v>20512717935</v>
      </c>
      <c r="I12" s="4"/>
      <c r="J12" s="16">
        <v>934113</v>
      </c>
      <c r="K12" s="16">
        <v>906089.61</v>
      </c>
      <c r="L12" s="2" t="s">
        <v>20</v>
      </c>
      <c r="M12" s="2">
        <v>100</v>
      </c>
      <c r="N12" s="2">
        <v>100</v>
      </c>
      <c r="O12" s="2"/>
      <c r="P12" s="2">
        <v>100</v>
      </c>
      <c r="Q12" s="2" t="s">
        <v>75</v>
      </c>
      <c r="R12" s="4"/>
      <c r="S12" s="16">
        <f t="shared" si="0"/>
        <v>906089.61</v>
      </c>
    </row>
    <row r="13" spans="2:19" ht="70.5" customHeight="1">
      <c r="B13" s="46">
        <v>209</v>
      </c>
      <c r="C13" s="49" t="s">
        <v>76</v>
      </c>
      <c r="D13" s="52">
        <v>1</v>
      </c>
      <c r="E13" s="43" t="s">
        <v>77</v>
      </c>
      <c r="F13" s="2" t="s">
        <v>78</v>
      </c>
      <c r="G13" s="43" t="s">
        <v>79</v>
      </c>
      <c r="H13" s="43">
        <v>20474529291</v>
      </c>
      <c r="I13" s="40"/>
      <c r="J13" s="16">
        <v>417431.84</v>
      </c>
      <c r="K13" s="16">
        <v>417431.84</v>
      </c>
      <c r="L13" s="43" t="s">
        <v>20</v>
      </c>
      <c r="M13" s="2">
        <v>100</v>
      </c>
      <c r="N13" s="2">
        <v>100</v>
      </c>
      <c r="O13" s="2"/>
      <c r="P13" s="2">
        <v>100</v>
      </c>
      <c r="Q13" s="43" t="s">
        <v>57</v>
      </c>
      <c r="R13" s="4"/>
      <c r="S13" s="16">
        <f t="shared" si="0"/>
        <v>417431.84</v>
      </c>
    </row>
    <row r="14" spans="2:19" ht="60.75" customHeight="1">
      <c r="B14" s="48"/>
      <c r="C14" s="51"/>
      <c r="D14" s="54"/>
      <c r="E14" s="45"/>
      <c r="F14" s="2" t="s">
        <v>80</v>
      </c>
      <c r="G14" s="45"/>
      <c r="H14" s="45"/>
      <c r="I14" s="42"/>
      <c r="J14" s="16">
        <v>411791.13</v>
      </c>
      <c r="K14" s="16">
        <v>411791.13</v>
      </c>
      <c r="L14" s="45"/>
      <c r="M14" s="2">
        <v>100</v>
      </c>
      <c r="N14" s="2">
        <v>100</v>
      </c>
      <c r="O14" s="2"/>
      <c r="P14" s="2">
        <v>100</v>
      </c>
      <c r="Q14" s="45"/>
      <c r="R14" s="4"/>
      <c r="S14" s="16">
        <f t="shared" si="0"/>
        <v>411791.13</v>
      </c>
    </row>
    <row r="15" spans="2:19" ht="15" customHeight="1">
      <c r="B15" s="46">
        <v>190</v>
      </c>
      <c r="C15" s="49" t="s">
        <v>81</v>
      </c>
      <c r="D15" s="52">
        <v>1</v>
      </c>
      <c r="E15" s="43" t="s">
        <v>82</v>
      </c>
      <c r="F15" s="2" t="s">
        <v>83</v>
      </c>
      <c r="G15" s="43" t="s">
        <v>84</v>
      </c>
      <c r="H15" s="43">
        <v>20359508779</v>
      </c>
      <c r="I15" s="40"/>
      <c r="J15" s="16">
        <v>258500</v>
      </c>
      <c r="K15" s="16">
        <v>152000</v>
      </c>
      <c r="L15" s="43" t="s">
        <v>20</v>
      </c>
      <c r="M15" s="2">
        <v>100</v>
      </c>
      <c r="N15" s="2">
        <v>100</v>
      </c>
      <c r="O15" s="2"/>
      <c r="P15" s="2">
        <v>100</v>
      </c>
      <c r="Q15" s="43" t="s">
        <v>85</v>
      </c>
      <c r="R15" s="4"/>
      <c r="S15" s="16">
        <f t="shared" si="0"/>
        <v>152000</v>
      </c>
    </row>
    <row r="16" spans="2:19" ht="15">
      <c r="B16" s="47"/>
      <c r="C16" s="50"/>
      <c r="D16" s="53"/>
      <c r="E16" s="44"/>
      <c r="F16" s="2" t="s">
        <v>86</v>
      </c>
      <c r="G16" s="44"/>
      <c r="H16" s="44"/>
      <c r="I16" s="41"/>
      <c r="J16" s="16">
        <v>59650</v>
      </c>
      <c r="K16" s="16">
        <v>28600</v>
      </c>
      <c r="L16" s="44"/>
      <c r="M16" s="2">
        <v>100</v>
      </c>
      <c r="N16" s="2">
        <v>100</v>
      </c>
      <c r="O16" s="2"/>
      <c r="P16" s="2">
        <v>100</v>
      </c>
      <c r="Q16" s="44"/>
      <c r="R16" s="4"/>
      <c r="S16" s="16">
        <f t="shared" si="0"/>
        <v>28600</v>
      </c>
    </row>
    <row r="17" spans="2:19" ht="15">
      <c r="B17" s="48"/>
      <c r="C17" s="51"/>
      <c r="D17" s="54"/>
      <c r="E17" s="45"/>
      <c r="F17" s="2" t="s">
        <v>87</v>
      </c>
      <c r="G17" s="45"/>
      <c r="H17" s="45"/>
      <c r="I17" s="42"/>
      <c r="J17" s="16">
        <v>199500</v>
      </c>
      <c r="K17" s="16">
        <v>136200</v>
      </c>
      <c r="L17" s="45"/>
      <c r="M17" s="2">
        <v>100</v>
      </c>
      <c r="N17" s="2">
        <v>100</v>
      </c>
      <c r="O17" s="2"/>
      <c r="P17" s="2">
        <v>100</v>
      </c>
      <c r="Q17" s="45"/>
      <c r="R17" s="4"/>
      <c r="S17" s="16">
        <f t="shared" si="0"/>
        <v>136200</v>
      </c>
    </row>
    <row r="18" spans="2:19" ht="42" customHeight="1">
      <c r="B18" s="3">
        <v>94</v>
      </c>
      <c r="C18" s="15" t="s">
        <v>88</v>
      </c>
      <c r="D18" s="1">
        <v>1</v>
      </c>
      <c r="E18" s="2" t="s">
        <v>89</v>
      </c>
      <c r="F18" s="2"/>
      <c r="G18" s="2" t="s">
        <v>90</v>
      </c>
      <c r="H18" s="2">
        <v>99000011386</v>
      </c>
      <c r="I18" s="4"/>
      <c r="J18" s="16">
        <v>353000</v>
      </c>
      <c r="K18" s="16">
        <v>353000</v>
      </c>
      <c r="L18" s="2" t="s">
        <v>20</v>
      </c>
      <c r="M18" s="2">
        <v>87.5</v>
      </c>
      <c r="N18" s="2">
        <v>100</v>
      </c>
      <c r="O18" s="2"/>
      <c r="P18" s="2">
        <v>91.25</v>
      </c>
      <c r="Q18" s="2" t="s">
        <v>91</v>
      </c>
      <c r="R18" s="4"/>
      <c r="S18" s="16">
        <f t="shared" si="0"/>
        <v>353000</v>
      </c>
    </row>
    <row r="19" spans="2:19" ht="36">
      <c r="B19" s="3">
        <v>101</v>
      </c>
      <c r="C19" s="15" t="s">
        <v>92</v>
      </c>
      <c r="D19" s="1">
        <v>1</v>
      </c>
      <c r="E19" s="2" t="s">
        <v>93</v>
      </c>
      <c r="F19" s="2"/>
      <c r="G19" s="2" t="s">
        <v>94</v>
      </c>
      <c r="H19" s="2">
        <v>20100151384</v>
      </c>
      <c r="I19" s="4"/>
      <c r="J19" s="16">
        <v>6223873.42</v>
      </c>
      <c r="K19" s="16">
        <v>6223873.12</v>
      </c>
      <c r="L19" s="2" t="s">
        <v>20</v>
      </c>
      <c r="M19" s="2">
        <v>80</v>
      </c>
      <c r="N19" s="2">
        <v>100</v>
      </c>
      <c r="O19" s="2"/>
      <c r="P19" s="2">
        <v>86</v>
      </c>
      <c r="Q19" s="2" t="s">
        <v>61</v>
      </c>
      <c r="R19" s="4"/>
      <c r="S19" s="16">
        <f t="shared" si="0"/>
        <v>6223873.12</v>
      </c>
    </row>
    <row r="20" spans="4:5" ht="15">
      <c r="D20"/>
      <c r="E20"/>
    </row>
    <row r="21" spans="4:5" ht="15">
      <c r="D21"/>
      <c r="E21"/>
    </row>
    <row r="22" spans="4:5" ht="15">
      <c r="D22"/>
      <c r="E22"/>
    </row>
    <row r="23" spans="4:5" ht="15">
      <c r="D23"/>
      <c r="E23"/>
    </row>
    <row r="24" spans="4:5" ht="15">
      <c r="D24"/>
      <c r="E24"/>
    </row>
    <row r="25" spans="4:5" ht="15">
      <c r="D25"/>
      <c r="E25"/>
    </row>
    <row r="26" spans="4:5" ht="15">
      <c r="D26"/>
      <c r="E26"/>
    </row>
    <row r="27" spans="4:5" ht="15">
      <c r="D27"/>
      <c r="E27"/>
    </row>
    <row r="28" spans="4:5" ht="15">
      <c r="D28"/>
      <c r="E28"/>
    </row>
    <row r="29" spans="4:5" ht="15">
      <c r="D29"/>
      <c r="E29"/>
    </row>
    <row r="30" spans="4:5" ht="15">
      <c r="D30"/>
      <c r="E30"/>
    </row>
    <row r="31" spans="4:5" ht="15">
      <c r="D31"/>
      <c r="E31"/>
    </row>
    <row r="32" spans="4:5" ht="15">
      <c r="D32"/>
      <c r="E32"/>
    </row>
    <row r="33" spans="4:5" ht="15">
      <c r="D33"/>
      <c r="E33"/>
    </row>
    <row r="34" spans="4:5" ht="15">
      <c r="D34"/>
      <c r="E34"/>
    </row>
    <row r="35" spans="4:5" ht="15">
      <c r="D35"/>
      <c r="E35"/>
    </row>
    <row r="36" spans="4:5" ht="15">
      <c r="D36"/>
      <c r="E36"/>
    </row>
    <row r="37" spans="4:5" ht="15">
      <c r="D37"/>
      <c r="E37"/>
    </row>
    <row r="38" spans="4:5" ht="15">
      <c r="D38"/>
      <c r="E38"/>
    </row>
    <row r="39" spans="4:5" ht="15">
      <c r="D39"/>
      <c r="E39"/>
    </row>
    <row r="40" spans="4:5" ht="15">
      <c r="D40"/>
      <c r="E40"/>
    </row>
    <row r="41" spans="4:5" ht="15">
      <c r="D41"/>
      <c r="E41"/>
    </row>
    <row r="42" spans="4:5" ht="15">
      <c r="D42"/>
      <c r="E42"/>
    </row>
    <row r="43" spans="4:5" ht="15">
      <c r="D43"/>
      <c r="E43"/>
    </row>
    <row r="44" spans="4:5" ht="15">
      <c r="D44"/>
      <c r="E44"/>
    </row>
    <row r="45" spans="4:5" ht="15">
      <c r="D45"/>
      <c r="E45"/>
    </row>
    <row r="46" spans="4:5" ht="15">
      <c r="D46"/>
      <c r="E46"/>
    </row>
    <row r="47" spans="4:5" ht="15">
      <c r="D47"/>
      <c r="E47"/>
    </row>
    <row r="48" spans="4:5" ht="15">
      <c r="D48"/>
      <c r="E48"/>
    </row>
    <row r="49" spans="4:5" ht="15">
      <c r="D49"/>
      <c r="E49"/>
    </row>
    <row r="50" spans="4:5" ht="15">
      <c r="D50"/>
      <c r="E50"/>
    </row>
  </sheetData>
  <sheetProtection/>
  <mergeCells count="23">
    <mergeCell ref="B1:S1"/>
    <mergeCell ref="E3:F3"/>
    <mergeCell ref="G3:I3"/>
    <mergeCell ref="M3:P3"/>
    <mergeCell ref="S3:S4"/>
    <mergeCell ref="B13:B14"/>
    <mergeCell ref="C13:C14"/>
    <mergeCell ref="D13:D14"/>
    <mergeCell ref="E13:E14"/>
    <mergeCell ref="G13:G14"/>
    <mergeCell ref="B15:B17"/>
    <mergeCell ref="C15:C17"/>
    <mergeCell ref="D15:D17"/>
    <mergeCell ref="E15:E17"/>
    <mergeCell ref="G15:G17"/>
    <mergeCell ref="H15:H17"/>
    <mergeCell ref="I15:I17"/>
    <mergeCell ref="L15:L17"/>
    <mergeCell ref="Q15:Q17"/>
    <mergeCell ref="H13:H14"/>
    <mergeCell ref="I13:I14"/>
    <mergeCell ref="L13:L14"/>
    <mergeCell ref="Q13:Q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"/>
  <sheetViews>
    <sheetView view="pageBreakPreview" zoomScale="90" zoomScaleSheetLayoutView="90" zoomScalePageLayoutView="0" workbookViewId="0" topLeftCell="A1">
      <selection activeCell="H17" sqref="H17"/>
    </sheetView>
  </sheetViews>
  <sheetFormatPr defaultColWidth="11.421875" defaultRowHeight="15"/>
  <cols>
    <col min="1" max="1" width="3.00390625" style="6" bestFit="1" customWidth="1"/>
    <col min="2" max="2" width="6.7109375" style="7" customWidth="1"/>
    <col min="3" max="3" width="4.57421875" style="8" bestFit="1" customWidth="1"/>
    <col min="4" max="4" width="12.7109375" style="11" bestFit="1" customWidth="1"/>
    <col min="5" max="5" width="5.28125" style="7" customWidth="1"/>
    <col min="6" max="6" width="26.57421875" style="6" bestFit="1" customWidth="1"/>
    <col min="7" max="7" width="6.57421875" style="6" customWidth="1"/>
    <col min="8" max="8" width="21.28125" style="6" customWidth="1"/>
    <col min="9" max="9" width="12.00390625" style="6" bestFit="1" customWidth="1"/>
    <col min="10" max="10" width="6.28125" style="6" customWidth="1"/>
    <col min="11" max="11" width="17.28125" style="6" customWidth="1"/>
    <col min="12" max="12" width="15.421875" style="6" customWidth="1"/>
    <col min="13" max="13" width="8.421875" style="11" customWidth="1"/>
    <col min="14" max="14" width="4.28125" style="6" customWidth="1"/>
    <col min="15" max="15" width="5.28125" style="6" customWidth="1"/>
    <col min="16" max="17" width="5.8515625" style="6" customWidth="1"/>
    <col min="18" max="18" width="10.28125" style="6" customWidth="1"/>
    <col min="19" max="19" width="12.28125" style="6" customWidth="1"/>
    <col min="20" max="20" width="11.7109375" style="6" bestFit="1" customWidth="1"/>
    <col min="21" max="16384" width="11.421875" style="6" customWidth="1"/>
  </cols>
  <sheetData>
    <row r="1" spans="2:21" ht="18">
      <c r="B1" s="55" t="s">
        <v>42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"/>
    </row>
    <row r="3" spans="1:20" ht="22.5">
      <c r="A3" s="62" t="s">
        <v>31</v>
      </c>
      <c r="B3" s="33" t="s">
        <v>0</v>
      </c>
      <c r="C3" s="64" t="s">
        <v>30</v>
      </c>
      <c r="D3" s="66" t="s">
        <v>10</v>
      </c>
      <c r="E3" s="31" t="s">
        <v>1</v>
      </c>
      <c r="F3" s="68" t="s">
        <v>28</v>
      </c>
      <c r="G3" s="68"/>
      <c r="H3" s="69" t="s">
        <v>3</v>
      </c>
      <c r="I3" s="70"/>
      <c r="J3" s="71"/>
      <c r="K3" s="33" t="s">
        <v>4</v>
      </c>
      <c r="L3" s="33" t="s">
        <v>5</v>
      </c>
      <c r="M3" s="31" t="s">
        <v>6</v>
      </c>
      <c r="N3" s="69" t="s">
        <v>26</v>
      </c>
      <c r="O3" s="70"/>
      <c r="P3" s="70"/>
      <c r="Q3" s="71"/>
      <c r="R3" s="31" t="s">
        <v>7</v>
      </c>
      <c r="S3" s="31" t="s">
        <v>8</v>
      </c>
      <c r="T3" s="64" t="s">
        <v>43</v>
      </c>
    </row>
    <row r="4" spans="1:20" ht="24" customHeight="1">
      <c r="A4" s="63"/>
      <c r="B4" s="33" t="s">
        <v>9</v>
      </c>
      <c r="C4" s="65"/>
      <c r="D4" s="67"/>
      <c r="E4" s="32" t="s">
        <v>11</v>
      </c>
      <c r="F4" s="32" t="s">
        <v>2</v>
      </c>
      <c r="G4" s="32" t="s">
        <v>27</v>
      </c>
      <c r="H4" s="33" t="s">
        <v>12</v>
      </c>
      <c r="I4" s="33" t="s">
        <v>13</v>
      </c>
      <c r="J4" s="33" t="s">
        <v>14</v>
      </c>
      <c r="K4" s="33" t="s">
        <v>15</v>
      </c>
      <c r="L4" s="33" t="s">
        <v>16</v>
      </c>
      <c r="M4" s="32" t="s">
        <v>17</v>
      </c>
      <c r="N4" s="21" t="s">
        <v>22</v>
      </c>
      <c r="O4" s="21" t="s">
        <v>23</v>
      </c>
      <c r="P4" s="21" t="s">
        <v>25</v>
      </c>
      <c r="Q4" s="21" t="s">
        <v>24</v>
      </c>
      <c r="R4" s="32" t="s">
        <v>18</v>
      </c>
      <c r="S4" s="32" t="s">
        <v>19</v>
      </c>
      <c r="T4" s="65"/>
    </row>
    <row r="5" spans="1:20" ht="42.75" customHeight="1">
      <c r="A5" s="1">
        <v>1</v>
      </c>
      <c r="B5" s="1">
        <v>107</v>
      </c>
      <c r="C5" s="3" t="s">
        <v>32</v>
      </c>
      <c r="D5" s="13" t="s">
        <v>38</v>
      </c>
      <c r="E5" s="13">
        <v>1</v>
      </c>
      <c r="F5" s="2" t="s">
        <v>37</v>
      </c>
      <c r="G5" s="2"/>
      <c r="H5" s="2" t="s">
        <v>40</v>
      </c>
      <c r="I5" s="9">
        <v>10076747666</v>
      </c>
      <c r="J5" s="1"/>
      <c r="K5" s="10">
        <v>486000</v>
      </c>
      <c r="L5" s="10">
        <v>464400</v>
      </c>
      <c r="M5" s="9" t="s">
        <v>20</v>
      </c>
      <c r="N5" s="9">
        <v>70</v>
      </c>
      <c r="O5" s="9">
        <v>30</v>
      </c>
      <c r="P5" s="12"/>
      <c r="Q5" s="9">
        <v>100</v>
      </c>
      <c r="R5" s="9" t="s">
        <v>34</v>
      </c>
      <c r="S5" s="12"/>
      <c r="T5" s="14">
        <f>L5</f>
        <v>464400</v>
      </c>
    </row>
    <row r="6" spans="1:20" ht="28.5" customHeight="1">
      <c r="A6" s="1">
        <v>2</v>
      </c>
      <c r="B6" s="1">
        <v>109</v>
      </c>
      <c r="C6" s="3" t="s">
        <v>32</v>
      </c>
      <c r="D6" s="13" t="s">
        <v>39</v>
      </c>
      <c r="E6" s="13">
        <v>1</v>
      </c>
      <c r="F6" s="2" t="s">
        <v>35</v>
      </c>
      <c r="G6" s="2"/>
      <c r="H6" s="2" t="s">
        <v>36</v>
      </c>
      <c r="I6" s="9">
        <v>15154228745</v>
      </c>
      <c r="J6" s="1"/>
      <c r="K6" s="10">
        <v>589680</v>
      </c>
      <c r="L6" s="10">
        <v>589680</v>
      </c>
      <c r="M6" s="9" t="s">
        <v>20</v>
      </c>
      <c r="N6" s="9">
        <v>70</v>
      </c>
      <c r="O6" s="9">
        <v>30</v>
      </c>
      <c r="P6" s="12"/>
      <c r="Q6" s="9">
        <v>100</v>
      </c>
      <c r="R6" s="9" t="s">
        <v>34</v>
      </c>
      <c r="S6" s="12"/>
      <c r="T6" s="14">
        <f>L6</f>
        <v>589680</v>
      </c>
    </row>
    <row r="7" spans="1:20" ht="40.5" customHeight="1">
      <c r="A7" s="1">
        <v>3</v>
      </c>
      <c r="B7" s="1">
        <v>192</v>
      </c>
      <c r="C7" s="3" t="s">
        <v>32</v>
      </c>
      <c r="D7" s="13" t="s">
        <v>41</v>
      </c>
      <c r="E7" s="13">
        <v>1</v>
      </c>
      <c r="F7" s="2" t="s">
        <v>33</v>
      </c>
      <c r="G7" s="2"/>
      <c r="H7" s="2" t="s">
        <v>21</v>
      </c>
      <c r="I7" s="9">
        <v>20345367757</v>
      </c>
      <c r="J7" s="1"/>
      <c r="K7" s="10">
        <v>1685619.99</v>
      </c>
      <c r="L7" s="10">
        <v>1685600</v>
      </c>
      <c r="M7" s="9" t="s">
        <v>20</v>
      </c>
      <c r="N7" s="9">
        <v>100</v>
      </c>
      <c r="O7" s="9">
        <v>100</v>
      </c>
      <c r="P7" s="12"/>
      <c r="Q7" s="9">
        <v>100</v>
      </c>
      <c r="R7" s="9" t="s">
        <v>29</v>
      </c>
      <c r="S7" s="12"/>
      <c r="T7" s="14">
        <f>L7</f>
        <v>1685600</v>
      </c>
    </row>
  </sheetData>
  <sheetProtection/>
  <mergeCells count="8">
    <mergeCell ref="B1:T1"/>
    <mergeCell ref="A3:A4"/>
    <mergeCell ref="C3:C4"/>
    <mergeCell ref="D3:D4"/>
    <mergeCell ref="F3:G3"/>
    <mergeCell ref="H3:J3"/>
    <mergeCell ref="N3:Q3"/>
    <mergeCell ref="T3:T4"/>
  </mergeCells>
  <printOptions/>
  <pageMargins left="0.7" right="0.7" top="0.75" bottom="0.75" header="0.3" footer="0.3"/>
  <pageSetup horizontalDpi="600" verticalDpi="600" orientation="portrait" scale="46" r:id="rId2"/>
  <colBreaks count="1" manualBreakCount="1">
    <brk id="2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"/>
  <sheetViews>
    <sheetView view="pageBreakPreview" zoomScale="80" zoomScaleSheetLayoutView="80" zoomScalePageLayoutView="0" workbookViewId="0" topLeftCell="A1">
      <selection activeCell="H16" sqref="H16"/>
    </sheetView>
  </sheetViews>
  <sheetFormatPr defaultColWidth="11.421875" defaultRowHeight="15"/>
  <cols>
    <col min="1" max="1" width="3.00390625" style="6" bestFit="1" customWidth="1"/>
    <col min="2" max="2" width="7.00390625" style="7" customWidth="1"/>
    <col min="3" max="3" width="4.57421875" style="8" bestFit="1" customWidth="1"/>
    <col min="4" max="4" width="16.28125" style="11" bestFit="1" customWidth="1"/>
    <col min="5" max="5" width="5.421875" style="7" customWidth="1"/>
    <col min="6" max="6" width="31.8515625" style="6" customWidth="1"/>
    <col min="7" max="7" width="14.28125" style="6" customWidth="1"/>
    <col min="8" max="8" width="20.8515625" style="6" bestFit="1" customWidth="1"/>
    <col min="9" max="9" width="13.00390625" style="6" bestFit="1" customWidth="1"/>
    <col min="10" max="10" width="5.28125" style="6" customWidth="1"/>
    <col min="11" max="11" width="14.28125" style="6" bestFit="1" customWidth="1"/>
    <col min="12" max="12" width="14.421875" style="6" bestFit="1" customWidth="1"/>
    <col min="13" max="13" width="8.421875" style="11" customWidth="1"/>
    <col min="14" max="14" width="4.28125" style="6" customWidth="1"/>
    <col min="15" max="15" width="5.28125" style="6" customWidth="1"/>
    <col min="16" max="16" width="5.8515625" style="6" customWidth="1"/>
    <col min="17" max="17" width="5.7109375" style="6" customWidth="1"/>
    <col min="18" max="18" width="10.28125" style="6" customWidth="1"/>
    <col min="19" max="19" width="11.140625" style="6" customWidth="1"/>
    <col min="20" max="20" width="12.140625" style="6" customWidth="1"/>
    <col min="21" max="21" width="33.7109375" style="6" customWidth="1"/>
    <col min="22" max="22" width="2.8515625" style="6" customWidth="1"/>
    <col min="23" max="16384" width="11.421875" style="6" customWidth="1"/>
  </cols>
  <sheetData>
    <row r="1" spans="2:21" ht="27" customHeight="1">
      <c r="B1" s="55" t="s">
        <v>95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"/>
    </row>
    <row r="3" spans="1:21" ht="22.5">
      <c r="A3" s="62" t="s">
        <v>31</v>
      </c>
      <c r="B3" s="18" t="s">
        <v>0</v>
      </c>
      <c r="C3" s="64" t="s">
        <v>30</v>
      </c>
      <c r="D3" s="66" t="s">
        <v>10</v>
      </c>
      <c r="E3" s="19" t="s">
        <v>1</v>
      </c>
      <c r="F3" s="68" t="s">
        <v>28</v>
      </c>
      <c r="G3" s="68"/>
      <c r="H3" s="69" t="s">
        <v>3</v>
      </c>
      <c r="I3" s="70"/>
      <c r="J3" s="71"/>
      <c r="K3" s="18" t="s">
        <v>4</v>
      </c>
      <c r="L3" s="18" t="s">
        <v>5</v>
      </c>
      <c r="M3" s="19" t="s">
        <v>6</v>
      </c>
      <c r="N3" s="69" t="s">
        <v>26</v>
      </c>
      <c r="O3" s="70"/>
      <c r="P3" s="70"/>
      <c r="Q3" s="71"/>
      <c r="R3" s="19" t="s">
        <v>7</v>
      </c>
      <c r="S3" s="19" t="s">
        <v>8</v>
      </c>
      <c r="T3" s="64" t="s">
        <v>43</v>
      </c>
      <c r="U3" s="64" t="s">
        <v>96</v>
      </c>
    </row>
    <row r="4" spans="1:21" ht="36.75">
      <c r="A4" s="63"/>
      <c r="B4" s="18" t="s">
        <v>9</v>
      </c>
      <c r="C4" s="65"/>
      <c r="D4" s="67"/>
      <c r="E4" s="20" t="s">
        <v>11</v>
      </c>
      <c r="F4" s="20" t="s">
        <v>2</v>
      </c>
      <c r="G4" s="20" t="s">
        <v>27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20" t="s">
        <v>17</v>
      </c>
      <c r="N4" s="21" t="s">
        <v>22</v>
      </c>
      <c r="O4" s="21" t="s">
        <v>23</v>
      </c>
      <c r="P4" s="21" t="s">
        <v>25</v>
      </c>
      <c r="Q4" s="21" t="s">
        <v>24</v>
      </c>
      <c r="R4" s="20" t="s">
        <v>18</v>
      </c>
      <c r="S4" s="20" t="s">
        <v>19</v>
      </c>
      <c r="T4" s="65"/>
      <c r="U4" s="65"/>
    </row>
    <row r="5" spans="1:21" ht="121.5" customHeight="1">
      <c r="A5" s="22">
        <v>1</v>
      </c>
      <c r="B5" s="22">
        <v>75</v>
      </c>
      <c r="C5" s="22" t="s">
        <v>32</v>
      </c>
      <c r="D5" s="23" t="s">
        <v>97</v>
      </c>
      <c r="E5" s="22">
        <v>1</v>
      </c>
      <c r="F5" s="24" t="s">
        <v>98</v>
      </c>
      <c r="G5" s="25"/>
      <c r="H5" s="24" t="s">
        <v>99</v>
      </c>
      <c r="I5" s="26" t="s">
        <v>100</v>
      </c>
      <c r="J5" s="25"/>
      <c r="K5" s="27">
        <v>12000000</v>
      </c>
      <c r="L5" s="27">
        <v>11887619.45</v>
      </c>
      <c r="M5" s="28" t="s">
        <v>20</v>
      </c>
      <c r="N5" s="28">
        <v>84</v>
      </c>
      <c r="O5" s="28">
        <v>100</v>
      </c>
      <c r="P5" s="28"/>
      <c r="Q5" s="28">
        <v>88.8</v>
      </c>
      <c r="R5" s="28" t="s">
        <v>34</v>
      </c>
      <c r="S5" s="25"/>
      <c r="T5" s="27">
        <f aca="true" t="shared" si="0" ref="T5:T11">L5</f>
        <v>11887619.45</v>
      </c>
      <c r="U5" s="30" t="s">
        <v>101</v>
      </c>
    </row>
    <row r="6" spans="1:21" ht="56.25">
      <c r="A6" s="22">
        <v>2</v>
      </c>
      <c r="B6" s="22">
        <v>90</v>
      </c>
      <c r="C6" s="22" t="s">
        <v>32</v>
      </c>
      <c r="D6" s="23" t="s">
        <v>102</v>
      </c>
      <c r="E6" s="22">
        <v>1</v>
      </c>
      <c r="F6" s="24" t="s">
        <v>103</v>
      </c>
      <c r="G6" s="24" t="s">
        <v>104</v>
      </c>
      <c r="H6" s="24" t="s">
        <v>105</v>
      </c>
      <c r="I6" s="26">
        <v>20100470994</v>
      </c>
      <c r="J6" s="25"/>
      <c r="K6" s="29">
        <v>309746.27</v>
      </c>
      <c r="L6" s="29">
        <v>222514</v>
      </c>
      <c r="M6" s="28" t="s">
        <v>20</v>
      </c>
      <c r="N6" s="28">
        <v>100</v>
      </c>
      <c r="O6" s="28">
        <v>100</v>
      </c>
      <c r="P6" s="28"/>
      <c r="Q6" s="28">
        <v>100</v>
      </c>
      <c r="R6" s="28" t="s">
        <v>106</v>
      </c>
      <c r="S6" s="25"/>
      <c r="T6" s="29">
        <f t="shared" si="0"/>
        <v>222514</v>
      </c>
      <c r="U6" s="30" t="s">
        <v>107</v>
      </c>
    </row>
    <row r="7" spans="1:21" ht="25.5">
      <c r="A7" s="22">
        <v>3</v>
      </c>
      <c r="B7" s="22">
        <v>193</v>
      </c>
      <c r="C7" s="22" t="s">
        <v>32</v>
      </c>
      <c r="D7" s="23" t="s">
        <v>108</v>
      </c>
      <c r="E7" s="22">
        <v>1</v>
      </c>
      <c r="F7" s="24" t="s">
        <v>109</v>
      </c>
      <c r="G7" s="25"/>
      <c r="H7" s="24" t="s">
        <v>110</v>
      </c>
      <c r="I7" s="26">
        <v>20345367757</v>
      </c>
      <c r="J7" s="25"/>
      <c r="K7" s="29">
        <v>726512</v>
      </c>
      <c r="L7" s="29">
        <v>726500</v>
      </c>
      <c r="M7" s="28" t="s">
        <v>20</v>
      </c>
      <c r="N7" s="28">
        <v>93.33</v>
      </c>
      <c r="O7" s="28">
        <v>100</v>
      </c>
      <c r="P7" s="28"/>
      <c r="Q7" s="28">
        <v>95.33</v>
      </c>
      <c r="R7" s="28" t="s">
        <v>29</v>
      </c>
      <c r="S7" s="25"/>
      <c r="T7" s="29">
        <f t="shared" si="0"/>
        <v>726500</v>
      </c>
      <c r="U7" s="30" t="s">
        <v>111</v>
      </c>
    </row>
    <row r="8" spans="1:21" ht="64.5" customHeight="1">
      <c r="A8" s="22">
        <v>4</v>
      </c>
      <c r="B8" s="22">
        <v>199</v>
      </c>
      <c r="C8" s="22" t="s">
        <v>32</v>
      </c>
      <c r="D8" s="23" t="s">
        <v>112</v>
      </c>
      <c r="E8" s="22">
        <v>1</v>
      </c>
      <c r="F8" s="24" t="s">
        <v>113</v>
      </c>
      <c r="G8" s="25"/>
      <c r="H8" s="24" t="s">
        <v>114</v>
      </c>
      <c r="I8" s="26">
        <v>20511575592</v>
      </c>
      <c r="J8" s="25"/>
      <c r="K8" s="29">
        <v>779321.16</v>
      </c>
      <c r="L8" s="29">
        <v>501436.8</v>
      </c>
      <c r="M8" s="28" t="s">
        <v>20</v>
      </c>
      <c r="N8" s="28">
        <v>100</v>
      </c>
      <c r="O8" s="28">
        <v>100</v>
      </c>
      <c r="P8" s="28"/>
      <c r="Q8" s="28">
        <v>100</v>
      </c>
      <c r="R8" s="28" t="s">
        <v>115</v>
      </c>
      <c r="S8" s="25"/>
      <c r="T8" s="29">
        <f t="shared" si="0"/>
        <v>501436.8</v>
      </c>
      <c r="U8" s="30" t="s">
        <v>116</v>
      </c>
    </row>
    <row r="9" spans="1:21" ht="40.5" customHeight="1">
      <c r="A9" s="22">
        <v>5</v>
      </c>
      <c r="B9" s="22">
        <v>206</v>
      </c>
      <c r="C9" s="22" t="s">
        <v>32</v>
      </c>
      <c r="D9" s="23" t="s">
        <v>117</v>
      </c>
      <c r="E9" s="22">
        <v>1</v>
      </c>
      <c r="F9" s="24" t="s">
        <v>118</v>
      </c>
      <c r="G9" s="25"/>
      <c r="H9" s="24" t="s">
        <v>119</v>
      </c>
      <c r="I9" s="26">
        <v>20516536021</v>
      </c>
      <c r="J9" s="25"/>
      <c r="K9" s="29">
        <v>471697.8</v>
      </c>
      <c r="L9" s="29">
        <v>471697.3</v>
      </c>
      <c r="M9" s="28" t="s">
        <v>20</v>
      </c>
      <c r="N9" s="28">
        <v>95</v>
      </c>
      <c r="O9" s="28">
        <v>100</v>
      </c>
      <c r="P9" s="28"/>
      <c r="Q9" s="28">
        <v>96.5</v>
      </c>
      <c r="R9" s="28" t="s">
        <v>120</v>
      </c>
      <c r="S9" s="25"/>
      <c r="T9" s="29">
        <f t="shared" si="0"/>
        <v>471697.3</v>
      </c>
      <c r="U9" s="30" t="s">
        <v>121</v>
      </c>
    </row>
    <row r="10" spans="1:21" ht="75" customHeight="1">
      <c r="A10" s="22">
        <v>6</v>
      </c>
      <c r="B10" s="22">
        <v>223</v>
      </c>
      <c r="C10" s="22" t="s">
        <v>32</v>
      </c>
      <c r="D10" s="23" t="s">
        <v>122</v>
      </c>
      <c r="E10" s="22">
        <v>1</v>
      </c>
      <c r="F10" s="24" t="s">
        <v>123</v>
      </c>
      <c r="G10" s="25"/>
      <c r="H10" s="24" t="s">
        <v>124</v>
      </c>
      <c r="I10" s="26">
        <v>20504629199</v>
      </c>
      <c r="J10" s="25"/>
      <c r="K10" s="29">
        <v>450000</v>
      </c>
      <c r="L10" s="29">
        <v>450000</v>
      </c>
      <c r="M10" s="28" t="s">
        <v>20</v>
      </c>
      <c r="N10" s="28">
        <v>100</v>
      </c>
      <c r="O10" s="28">
        <v>100</v>
      </c>
      <c r="P10" s="28"/>
      <c r="Q10" s="28">
        <v>100</v>
      </c>
      <c r="R10" s="28" t="s">
        <v>29</v>
      </c>
      <c r="S10" s="25"/>
      <c r="T10" s="29">
        <f t="shared" si="0"/>
        <v>450000</v>
      </c>
      <c r="U10" s="30" t="s">
        <v>125</v>
      </c>
    </row>
    <row r="11" spans="1:21" ht="54" customHeight="1">
      <c r="A11" s="22">
        <v>7</v>
      </c>
      <c r="B11" s="22">
        <v>237</v>
      </c>
      <c r="C11" s="22" t="s">
        <v>126</v>
      </c>
      <c r="D11" s="24" t="s">
        <v>127</v>
      </c>
      <c r="E11" s="22">
        <v>1</v>
      </c>
      <c r="F11" s="24" t="s">
        <v>128</v>
      </c>
      <c r="G11" s="25"/>
      <c r="H11" s="24" t="s">
        <v>129</v>
      </c>
      <c r="I11" s="26">
        <v>20389359841</v>
      </c>
      <c r="J11" s="25"/>
      <c r="K11" s="29">
        <v>275000</v>
      </c>
      <c r="L11" s="29">
        <v>270000</v>
      </c>
      <c r="M11" s="28" t="s">
        <v>20</v>
      </c>
      <c r="N11" s="28">
        <v>100</v>
      </c>
      <c r="O11" s="28">
        <v>100</v>
      </c>
      <c r="P11" s="28"/>
      <c r="Q11" s="28">
        <v>100</v>
      </c>
      <c r="R11" s="28" t="s">
        <v>130</v>
      </c>
      <c r="S11" s="25"/>
      <c r="T11" s="29">
        <f t="shared" si="0"/>
        <v>270000</v>
      </c>
      <c r="U11" s="30" t="s">
        <v>131</v>
      </c>
    </row>
  </sheetData>
  <sheetProtection/>
  <mergeCells count="9">
    <mergeCell ref="U3:U4"/>
    <mergeCell ref="B1:T1"/>
    <mergeCell ref="A3:A4"/>
    <mergeCell ref="C3:C4"/>
    <mergeCell ref="D3:D4"/>
    <mergeCell ref="F3:G3"/>
    <mergeCell ref="H3:J3"/>
    <mergeCell ref="N3:Q3"/>
    <mergeCell ref="T3:T4"/>
  </mergeCells>
  <printOptions/>
  <pageMargins left="0.7" right="0.7" top="0.75" bottom="0.75" header="0.3" footer="0.3"/>
  <pageSetup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23"/>
  <sheetViews>
    <sheetView tabSelected="1" zoomScaleSheetLayoutView="80" zoomScalePageLayoutView="0" workbookViewId="0" topLeftCell="A1">
      <selection activeCell="H14" sqref="H14"/>
    </sheetView>
  </sheetViews>
  <sheetFormatPr defaultColWidth="11.421875" defaultRowHeight="15"/>
  <cols>
    <col min="1" max="1" width="3.28125" style="6" customWidth="1"/>
    <col min="2" max="2" width="2.00390625" style="6" bestFit="1" customWidth="1"/>
    <col min="3" max="3" width="7.00390625" style="6" bestFit="1" customWidth="1"/>
    <col min="4" max="4" width="4.57421875" style="6" bestFit="1" customWidth="1"/>
    <col min="5" max="5" width="11.421875" style="6" customWidth="1"/>
    <col min="6" max="6" width="5.421875" style="6" bestFit="1" customWidth="1"/>
    <col min="7" max="7" width="22.8515625" style="6" customWidth="1"/>
    <col min="8" max="8" width="20.7109375" style="6" customWidth="1"/>
    <col min="9" max="9" width="18.8515625" style="6" customWidth="1"/>
    <col min="10" max="14" width="11.421875" style="6" customWidth="1"/>
    <col min="15" max="15" width="4.8515625" style="6" bestFit="1" customWidth="1"/>
    <col min="16" max="16" width="5.421875" style="6" bestFit="1" customWidth="1"/>
    <col min="17" max="17" width="9.28125" style="6" bestFit="1" customWidth="1"/>
    <col min="18" max="18" width="5.7109375" style="6" bestFit="1" customWidth="1"/>
    <col min="19" max="19" width="9.8515625" style="6" bestFit="1" customWidth="1"/>
    <col min="20" max="21" width="11.421875" style="6" customWidth="1"/>
    <col min="22" max="22" width="32.140625" style="88" customWidth="1"/>
    <col min="23" max="16384" width="11.421875" style="6" customWidth="1"/>
  </cols>
  <sheetData>
    <row r="1" spans="3:22" ht="27" customHeight="1">
      <c r="C1" s="90" t="s">
        <v>132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87"/>
    </row>
    <row r="2" spans="3:14" ht="15">
      <c r="C2" s="7"/>
      <c r="D2" s="8"/>
      <c r="E2" s="11"/>
      <c r="F2" s="7"/>
      <c r="N2" s="11"/>
    </row>
    <row r="3" spans="2:22" ht="22.5">
      <c r="B3" s="62" t="s">
        <v>31</v>
      </c>
      <c r="C3" s="39" t="s">
        <v>0</v>
      </c>
      <c r="D3" s="64" t="s">
        <v>30</v>
      </c>
      <c r="E3" s="66" t="s">
        <v>10</v>
      </c>
      <c r="F3" s="37" t="s">
        <v>1</v>
      </c>
      <c r="G3" s="68" t="s">
        <v>28</v>
      </c>
      <c r="H3" s="68"/>
      <c r="I3" s="69" t="s">
        <v>3</v>
      </c>
      <c r="J3" s="70"/>
      <c r="K3" s="71"/>
      <c r="L3" s="39" t="s">
        <v>4</v>
      </c>
      <c r="M3" s="39" t="s">
        <v>5</v>
      </c>
      <c r="N3" s="37" t="s">
        <v>6</v>
      </c>
      <c r="O3" s="69" t="s">
        <v>26</v>
      </c>
      <c r="P3" s="70"/>
      <c r="Q3" s="70"/>
      <c r="R3" s="71"/>
      <c r="S3" s="37" t="s">
        <v>7</v>
      </c>
      <c r="T3" s="37" t="s">
        <v>8</v>
      </c>
      <c r="U3" s="64" t="s">
        <v>43</v>
      </c>
      <c r="V3" s="64" t="s">
        <v>96</v>
      </c>
    </row>
    <row r="4" spans="2:22" ht="22.5">
      <c r="B4" s="63"/>
      <c r="C4" s="39" t="s">
        <v>9</v>
      </c>
      <c r="D4" s="65"/>
      <c r="E4" s="67"/>
      <c r="F4" s="38" t="s">
        <v>11</v>
      </c>
      <c r="G4" s="38" t="s">
        <v>2</v>
      </c>
      <c r="H4" s="38" t="s">
        <v>27</v>
      </c>
      <c r="I4" s="39" t="s">
        <v>12</v>
      </c>
      <c r="J4" s="39" t="s">
        <v>13</v>
      </c>
      <c r="K4" s="39" t="s">
        <v>14</v>
      </c>
      <c r="L4" s="39" t="s">
        <v>15</v>
      </c>
      <c r="M4" s="39" t="s">
        <v>16</v>
      </c>
      <c r="N4" s="38" t="s">
        <v>17</v>
      </c>
      <c r="O4" s="21" t="s">
        <v>22</v>
      </c>
      <c r="P4" s="21" t="s">
        <v>23</v>
      </c>
      <c r="Q4" s="21" t="s">
        <v>25</v>
      </c>
      <c r="R4" s="21" t="s">
        <v>24</v>
      </c>
      <c r="S4" s="38" t="s">
        <v>18</v>
      </c>
      <c r="T4" s="38" t="s">
        <v>19</v>
      </c>
      <c r="U4" s="65"/>
      <c r="V4" s="65"/>
    </row>
    <row r="5" spans="2:22" ht="15">
      <c r="B5" s="72">
        <v>1</v>
      </c>
      <c r="C5" s="72">
        <v>111</v>
      </c>
      <c r="D5" s="72" t="s">
        <v>32</v>
      </c>
      <c r="E5" s="72" t="s">
        <v>133</v>
      </c>
      <c r="F5" s="73">
        <v>1</v>
      </c>
      <c r="G5" s="73" t="s">
        <v>134</v>
      </c>
      <c r="H5" s="74" t="s">
        <v>135</v>
      </c>
      <c r="I5" s="73" t="s">
        <v>136</v>
      </c>
      <c r="J5" s="73">
        <v>20266409461</v>
      </c>
      <c r="K5" s="75"/>
      <c r="L5" s="76">
        <v>95580</v>
      </c>
      <c r="M5" s="76">
        <v>95580</v>
      </c>
      <c r="N5" s="77" t="s">
        <v>20</v>
      </c>
      <c r="O5" s="77">
        <v>70</v>
      </c>
      <c r="P5" s="77">
        <v>30</v>
      </c>
      <c r="Q5" s="78"/>
      <c r="R5" s="77">
        <v>100</v>
      </c>
      <c r="S5" s="77" t="s">
        <v>34</v>
      </c>
      <c r="T5" s="78"/>
      <c r="U5" s="76">
        <v>95580</v>
      </c>
      <c r="V5" s="89" t="s">
        <v>136</v>
      </c>
    </row>
    <row r="6" spans="2:22" ht="15">
      <c r="B6" s="79"/>
      <c r="C6" s="79"/>
      <c r="D6" s="79"/>
      <c r="E6" s="79"/>
      <c r="F6" s="80"/>
      <c r="G6" s="80"/>
      <c r="H6" s="74" t="s">
        <v>137</v>
      </c>
      <c r="I6" s="80"/>
      <c r="J6" s="80"/>
      <c r="K6" s="81"/>
      <c r="L6" s="76">
        <v>95580</v>
      </c>
      <c r="M6" s="76">
        <v>95580</v>
      </c>
      <c r="N6" s="77" t="s">
        <v>20</v>
      </c>
      <c r="O6" s="77">
        <v>70</v>
      </c>
      <c r="P6" s="77">
        <v>30</v>
      </c>
      <c r="Q6" s="78"/>
      <c r="R6" s="77">
        <v>100</v>
      </c>
      <c r="S6" s="77" t="s">
        <v>34</v>
      </c>
      <c r="T6" s="78"/>
      <c r="U6" s="76">
        <v>95580</v>
      </c>
      <c r="V6" s="89" t="s">
        <v>136</v>
      </c>
    </row>
    <row r="7" spans="2:22" ht="15">
      <c r="B7" s="79"/>
      <c r="C7" s="79"/>
      <c r="D7" s="79"/>
      <c r="E7" s="79"/>
      <c r="F7" s="80"/>
      <c r="G7" s="80"/>
      <c r="H7" s="74" t="s">
        <v>138</v>
      </c>
      <c r="I7" s="80"/>
      <c r="J7" s="80"/>
      <c r="K7" s="81"/>
      <c r="L7" s="76">
        <v>95580</v>
      </c>
      <c r="M7" s="76">
        <v>95580</v>
      </c>
      <c r="N7" s="77" t="s">
        <v>20</v>
      </c>
      <c r="O7" s="77">
        <v>70</v>
      </c>
      <c r="P7" s="77">
        <v>30</v>
      </c>
      <c r="Q7" s="78"/>
      <c r="R7" s="77">
        <v>100</v>
      </c>
      <c r="S7" s="77" t="s">
        <v>34</v>
      </c>
      <c r="T7" s="78"/>
      <c r="U7" s="76">
        <v>95580</v>
      </c>
      <c r="V7" s="89" t="s">
        <v>136</v>
      </c>
    </row>
    <row r="8" spans="2:22" ht="15">
      <c r="B8" s="79"/>
      <c r="C8" s="79"/>
      <c r="D8" s="79"/>
      <c r="E8" s="79"/>
      <c r="F8" s="80"/>
      <c r="G8" s="80"/>
      <c r="H8" s="74" t="s">
        <v>139</v>
      </c>
      <c r="I8" s="80"/>
      <c r="J8" s="80"/>
      <c r="K8" s="81"/>
      <c r="L8" s="76">
        <v>95580</v>
      </c>
      <c r="M8" s="76">
        <v>95580</v>
      </c>
      <c r="N8" s="77" t="s">
        <v>20</v>
      </c>
      <c r="O8" s="77">
        <v>70</v>
      </c>
      <c r="P8" s="77">
        <v>30</v>
      </c>
      <c r="Q8" s="78"/>
      <c r="R8" s="77">
        <v>100</v>
      </c>
      <c r="S8" s="77" t="s">
        <v>34</v>
      </c>
      <c r="T8" s="78"/>
      <c r="U8" s="76">
        <v>95580</v>
      </c>
      <c r="V8" s="89" t="s">
        <v>136</v>
      </c>
    </row>
    <row r="9" spans="2:22" ht="15">
      <c r="B9" s="79"/>
      <c r="C9" s="79"/>
      <c r="D9" s="79"/>
      <c r="E9" s="79"/>
      <c r="F9" s="80"/>
      <c r="G9" s="80"/>
      <c r="H9" s="74" t="s">
        <v>140</v>
      </c>
      <c r="I9" s="80"/>
      <c r="J9" s="80"/>
      <c r="K9" s="81"/>
      <c r="L9" s="76">
        <v>95580</v>
      </c>
      <c r="M9" s="76">
        <v>95580</v>
      </c>
      <c r="N9" s="77" t="s">
        <v>20</v>
      </c>
      <c r="O9" s="77">
        <v>70</v>
      </c>
      <c r="P9" s="77">
        <v>30</v>
      </c>
      <c r="Q9" s="78"/>
      <c r="R9" s="77">
        <v>100</v>
      </c>
      <c r="S9" s="77" t="s">
        <v>34</v>
      </c>
      <c r="T9" s="78"/>
      <c r="U9" s="76">
        <v>95580</v>
      </c>
      <c r="V9" s="89" t="s">
        <v>136</v>
      </c>
    </row>
    <row r="10" spans="2:22" ht="15">
      <c r="B10" s="82"/>
      <c r="C10" s="82"/>
      <c r="D10" s="82"/>
      <c r="E10" s="82"/>
      <c r="F10" s="83"/>
      <c r="G10" s="83"/>
      <c r="H10" s="74" t="s">
        <v>141</v>
      </c>
      <c r="I10" s="83"/>
      <c r="J10" s="83"/>
      <c r="K10" s="84"/>
      <c r="L10" s="76">
        <v>95580</v>
      </c>
      <c r="M10" s="76">
        <v>95580</v>
      </c>
      <c r="N10" s="77" t="s">
        <v>20</v>
      </c>
      <c r="O10" s="77">
        <v>70</v>
      </c>
      <c r="P10" s="77">
        <v>30</v>
      </c>
      <c r="Q10" s="78"/>
      <c r="R10" s="77">
        <v>100</v>
      </c>
      <c r="S10" s="77" t="s">
        <v>34</v>
      </c>
      <c r="T10" s="78"/>
      <c r="U10" s="76">
        <v>95580</v>
      </c>
      <c r="V10" s="89" t="s">
        <v>136</v>
      </c>
    </row>
    <row r="11" spans="2:22" ht="90">
      <c r="B11" s="85">
        <v>2</v>
      </c>
      <c r="C11" s="85">
        <v>163</v>
      </c>
      <c r="D11" s="85" t="s">
        <v>32</v>
      </c>
      <c r="E11" s="86" t="s">
        <v>142</v>
      </c>
      <c r="F11" s="77">
        <v>1</v>
      </c>
      <c r="G11" s="74" t="s">
        <v>143</v>
      </c>
      <c r="H11" s="74" t="s">
        <v>143</v>
      </c>
      <c r="I11" s="74" t="s">
        <v>144</v>
      </c>
      <c r="J11" s="74" t="s">
        <v>145</v>
      </c>
      <c r="K11" s="78"/>
      <c r="L11" s="76">
        <v>402235.81</v>
      </c>
      <c r="M11" s="76">
        <v>341976</v>
      </c>
      <c r="N11" s="77" t="s">
        <v>20</v>
      </c>
      <c r="O11" s="77">
        <v>100</v>
      </c>
      <c r="P11" s="77">
        <v>100</v>
      </c>
      <c r="Q11" s="78"/>
      <c r="R11" s="77">
        <v>100</v>
      </c>
      <c r="S11" s="77" t="s">
        <v>115</v>
      </c>
      <c r="T11" s="78"/>
      <c r="U11" s="76">
        <v>341976</v>
      </c>
      <c r="V11" s="89" t="s">
        <v>146</v>
      </c>
    </row>
    <row r="12" spans="2:22" ht="45">
      <c r="B12" s="72">
        <v>3</v>
      </c>
      <c r="C12" s="72">
        <v>173</v>
      </c>
      <c r="D12" s="72" t="s">
        <v>32</v>
      </c>
      <c r="E12" s="73" t="s">
        <v>147</v>
      </c>
      <c r="F12" s="73">
        <v>1</v>
      </c>
      <c r="G12" s="73" t="s">
        <v>148</v>
      </c>
      <c r="H12" s="74" t="s">
        <v>149</v>
      </c>
      <c r="I12" s="74" t="s">
        <v>150</v>
      </c>
      <c r="J12" s="74">
        <v>20124163693</v>
      </c>
      <c r="K12" s="78"/>
      <c r="L12" s="76">
        <v>108900</v>
      </c>
      <c r="M12" s="76">
        <v>103346.1</v>
      </c>
      <c r="N12" s="77" t="s">
        <v>20</v>
      </c>
      <c r="O12" s="77">
        <v>86.67</v>
      </c>
      <c r="P12" s="77">
        <v>100</v>
      </c>
      <c r="Q12" s="78"/>
      <c r="R12" s="77">
        <v>90.669</v>
      </c>
      <c r="S12" s="77">
        <v>0</v>
      </c>
      <c r="T12" s="78"/>
      <c r="U12" s="76">
        <v>103346.1</v>
      </c>
      <c r="V12" s="89" t="s">
        <v>151</v>
      </c>
    </row>
    <row r="13" spans="2:22" ht="67.5">
      <c r="B13" s="82"/>
      <c r="C13" s="82"/>
      <c r="D13" s="82"/>
      <c r="E13" s="83"/>
      <c r="F13" s="83"/>
      <c r="G13" s="83"/>
      <c r="H13" s="74" t="s">
        <v>152</v>
      </c>
      <c r="I13" s="74" t="s">
        <v>150</v>
      </c>
      <c r="J13" s="74">
        <v>24163693</v>
      </c>
      <c r="K13" s="78"/>
      <c r="L13" s="76">
        <v>174085.71</v>
      </c>
      <c r="M13" s="76">
        <v>165207.34</v>
      </c>
      <c r="N13" s="77" t="s">
        <v>20</v>
      </c>
      <c r="O13" s="77">
        <v>86.67</v>
      </c>
      <c r="P13" s="77">
        <v>100</v>
      </c>
      <c r="Q13" s="78"/>
      <c r="R13" s="77">
        <v>90.669</v>
      </c>
      <c r="S13" s="77">
        <v>0</v>
      </c>
      <c r="T13" s="78"/>
      <c r="U13" s="76">
        <v>165207.34</v>
      </c>
      <c r="V13" s="89" t="s">
        <v>153</v>
      </c>
    </row>
    <row r="14" spans="2:22" ht="56.25">
      <c r="B14" s="72">
        <v>4</v>
      </c>
      <c r="C14" s="72">
        <v>176</v>
      </c>
      <c r="D14" s="72" t="s">
        <v>32</v>
      </c>
      <c r="E14" s="73" t="s">
        <v>127</v>
      </c>
      <c r="F14" s="73">
        <v>1</v>
      </c>
      <c r="G14" s="73" t="s">
        <v>154</v>
      </c>
      <c r="H14" s="74" t="s">
        <v>155</v>
      </c>
      <c r="I14" s="74" t="s">
        <v>156</v>
      </c>
      <c r="J14" s="74" t="s">
        <v>157</v>
      </c>
      <c r="K14" s="78"/>
      <c r="L14" s="76">
        <v>324000</v>
      </c>
      <c r="M14" s="76">
        <v>307800</v>
      </c>
      <c r="N14" s="77" t="s">
        <v>20</v>
      </c>
      <c r="O14" s="77">
        <v>100</v>
      </c>
      <c r="P14" s="77">
        <v>81.87</v>
      </c>
      <c r="Q14" s="78"/>
      <c r="R14" s="77">
        <v>100</v>
      </c>
      <c r="S14" s="77" t="s">
        <v>158</v>
      </c>
      <c r="T14" s="78"/>
      <c r="U14" s="76">
        <v>307800</v>
      </c>
      <c r="V14" s="89" t="s">
        <v>159</v>
      </c>
    </row>
    <row r="15" spans="2:22" ht="33.75">
      <c r="B15" s="79"/>
      <c r="C15" s="79"/>
      <c r="D15" s="79"/>
      <c r="E15" s="80"/>
      <c r="F15" s="80"/>
      <c r="G15" s="80"/>
      <c r="H15" s="74" t="s">
        <v>160</v>
      </c>
      <c r="I15" s="74" t="s">
        <v>161</v>
      </c>
      <c r="J15" s="74" t="s">
        <v>157</v>
      </c>
      <c r="K15" s="78"/>
      <c r="L15" s="76">
        <v>126000</v>
      </c>
      <c r="M15" s="76">
        <v>119700</v>
      </c>
      <c r="N15" s="77" t="s">
        <v>20</v>
      </c>
      <c r="O15" s="77">
        <v>100</v>
      </c>
      <c r="P15" s="77">
        <v>100</v>
      </c>
      <c r="Q15" s="78"/>
      <c r="R15" s="77">
        <v>100</v>
      </c>
      <c r="S15" s="77" t="s">
        <v>158</v>
      </c>
      <c r="T15" s="78"/>
      <c r="U15" s="76">
        <v>119700</v>
      </c>
      <c r="V15" s="89" t="s">
        <v>162</v>
      </c>
    </row>
    <row r="16" spans="2:22" ht="33.75">
      <c r="B16" s="79"/>
      <c r="C16" s="79"/>
      <c r="D16" s="79"/>
      <c r="E16" s="80"/>
      <c r="F16" s="80"/>
      <c r="G16" s="80"/>
      <c r="H16" s="74" t="s">
        <v>163</v>
      </c>
      <c r="I16" s="74" t="s">
        <v>161</v>
      </c>
      <c r="J16" s="74" t="s">
        <v>157</v>
      </c>
      <c r="K16" s="78"/>
      <c r="L16" s="76">
        <v>150000</v>
      </c>
      <c r="M16" s="76">
        <v>142500</v>
      </c>
      <c r="N16" s="77" t="s">
        <v>20</v>
      </c>
      <c r="O16" s="77">
        <v>100</v>
      </c>
      <c r="P16" s="77">
        <v>100</v>
      </c>
      <c r="Q16" s="78"/>
      <c r="R16" s="77">
        <v>100</v>
      </c>
      <c r="S16" s="77" t="s">
        <v>158</v>
      </c>
      <c r="T16" s="78"/>
      <c r="U16" s="76">
        <v>142500</v>
      </c>
      <c r="V16" s="89" t="s">
        <v>162</v>
      </c>
    </row>
    <row r="17" spans="2:22" ht="56.25">
      <c r="B17" s="79"/>
      <c r="C17" s="79"/>
      <c r="D17" s="79"/>
      <c r="E17" s="80"/>
      <c r="F17" s="80"/>
      <c r="G17" s="80"/>
      <c r="H17" s="74" t="s">
        <v>164</v>
      </c>
      <c r="I17" s="74" t="s">
        <v>161</v>
      </c>
      <c r="J17" s="74" t="s">
        <v>157</v>
      </c>
      <c r="K17" s="78"/>
      <c r="L17" s="76">
        <v>126000</v>
      </c>
      <c r="M17" s="76">
        <v>119700</v>
      </c>
      <c r="N17" s="77" t="s">
        <v>20</v>
      </c>
      <c r="O17" s="77">
        <v>100</v>
      </c>
      <c r="P17" s="77">
        <v>100</v>
      </c>
      <c r="Q17" s="78"/>
      <c r="R17" s="77">
        <v>100</v>
      </c>
      <c r="S17" s="77" t="s">
        <v>158</v>
      </c>
      <c r="T17" s="78"/>
      <c r="U17" s="76">
        <v>119700</v>
      </c>
      <c r="V17" s="89" t="s">
        <v>162</v>
      </c>
    </row>
    <row r="18" spans="2:22" ht="56.25">
      <c r="B18" s="79"/>
      <c r="C18" s="79"/>
      <c r="D18" s="79"/>
      <c r="E18" s="80"/>
      <c r="F18" s="80"/>
      <c r="G18" s="80"/>
      <c r="H18" s="74" t="s">
        <v>165</v>
      </c>
      <c r="I18" s="74" t="s">
        <v>161</v>
      </c>
      <c r="J18" s="74" t="s">
        <v>157</v>
      </c>
      <c r="K18" s="78"/>
      <c r="L18" s="76">
        <v>108000</v>
      </c>
      <c r="M18" s="76">
        <v>102600</v>
      </c>
      <c r="N18" s="77" t="s">
        <v>20</v>
      </c>
      <c r="O18" s="77">
        <v>100</v>
      </c>
      <c r="P18" s="77">
        <v>100</v>
      </c>
      <c r="Q18" s="78"/>
      <c r="R18" s="77">
        <v>100</v>
      </c>
      <c r="S18" s="77" t="s">
        <v>158</v>
      </c>
      <c r="T18" s="78"/>
      <c r="U18" s="76">
        <v>102600</v>
      </c>
      <c r="V18" s="89" t="s">
        <v>162</v>
      </c>
    </row>
    <row r="19" spans="2:22" ht="45">
      <c r="B19" s="79"/>
      <c r="C19" s="79"/>
      <c r="D19" s="79"/>
      <c r="E19" s="80"/>
      <c r="F19" s="80"/>
      <c r="G19" s="80"/>
      <c r="H19" s="74" t="s">
        <v>166</v>
      </c>
      <c r="I19" s="74" t="s">
        <v>161</v>
      </c>
      <c r="J19" s="74" t="s">
        <v>157</v>
      </c>
      <c r="K19" s="78"/>
      <c r="L19" s="76">
        <v>72000</v>
      </c>
      <c r="M19" s="76">
        <v>68400</v>
      </c>
      <c r="N19" s="77" t="s">
        <v>20</v>
      </c>
      <c r="O19" s="77">
        <v>100</v>
      </c>
      <c r="P19" s="77">
        <v>100</v>
      </c>
      <c r="Q19" s="78"/>
      <c r="R19" s="77">
        <v>100</v>
      </c>
      <c r="S19" s="77" t="s">
        <v>158</v>
      </c>
      <c r="T19" s="78"/>
      <c r="U19" s="76">
        <v>68400</v>
      </c>
      <c r="V19" s="89" t="s">
        <v>167</v>
      </c>
    </row>
    <row r="20" spans="2:22" ht="33.75">
      <c r="B20" s="79"/>
      <c r="C20" s="79"/>
      <c r="D20" s="79"/>
      <c r="E20" s="80"/>
      <c r="F20" s="80"/>
      <c r="G20" s="80"/>
      <c r="H20" s="74" t="s">
        <v>168</v>
      </c>
      <c r="I20" s="74" t="s">
        <v>161</v>
      </c>
      <c r="J20" s="74" t="s">
        <v>157</v>
      </c>
      <c r="K20" s="78"/>
      <c r="L20" s="76">
        <v>108000</v>
      </c>
      <c r="M20" s="76">
        <v>102600</v>
      </c>
      <c r="N20" s="77" t="s">
        <v>20</v>
      </c>
      <c r="O20" s="77">
        <v>100</v>
      </c>
      <c r="P20" s="77">
        <v>100</v>
      </c>
      <c r="Q20" s="78"/>
      <c r="R20" s="77">
        <v>100</v>
      </c>
      <c r="S20" s="77" t="s">
        <v>158</v>
      </c>
      <c r="T20" s="78"/>
      <c r="U20" s="76">
        <v>102600</v>
      </c>
      <c r="V20" s="89" t="s">
        <v>162</v>
      </c>
    </row>
    <row r="21" spans="2:22" ht="45">
      <c r="B21" s="82"/>
      <c r="C21" s="82"/>
      <c r="D21" s="82"/>
      <c r="E21" s="83"/>
      <c r="F21" s="83"/>
      <c r="G21" s="83"/>
      <c r="H21" s="74" t="s">
        <v>169</v>
      </c>
      <c r="I21" s="74" t="s">
        <v>161</v>
      </c>
      <c r="J21" s="74" t="s">
        <v>157</v>
      </c>
      <c r="K21" s="78"/>
      <c r="L21" s="76">
        <v>86400</v>
      </c>
      <c r="M21" s="76">
        <v>82080</v>
      </c>
      <c r="N21" s="77" t="s">
        <v>20</v>
      </c>
      <c r="O21" s="77">
        <v>100</v>
      </c>
      <c r="P21" s="77">
        <v>100</v>
      </c>
      <c r="Q21" s="78"/>
      <c r="R21" s="77">
        <v>100</v>
      </c>
      <c r="S21" s="77" t="s">
        <v>158</v>
      </c>
      <c r="T21" s="78"/>
      <c r="U21" s="76">
        <v>82080</v>
      </c>
      <c r="V21" s="89" t="s">
        <v>167</v>
      </c>
    </row>
    <row r="22" spans="2:22" ht="33.75">
      <c r="B22" s="85">
        <v>5</v>
      </c>
      <c r="C22" s="85">
        <v>255</v>
      </c>
      <c r="D22" s="85" t="s">
        <v>32</v>
      </c>
      <c r="E22" s="86" t="s">
        <v>170</v>
      </c>
      <c r="F22" s="77">
        <v>1</v>
      </c>
      <c r="G22" s="74" t="s">
        <v>171</v>
      </c>
      <c r="H22" s="74" t="s">
        <v>172</v>
      </c>
      <c r="I22" s="74" t="s">
        <v>173</v>
      </c>
      <c r="J22" s="74">
        <v>20106910872</v>
      </c>
      <c r="K22" s="78"/>
      <c r="L22" s="76">
        <v>541620</v>
      </c>
      <c r="M22" s="76">
        <v>486900</v>
      </c>
      <c r="N22" s="77" t="s">
        <v>20</v>
      </c>
      <c r="O22" s="77">
        <v>100</v>
      </c>
      <c r="P22" s="77">
        <v>100</v>
      </c>
      <c r="Q22" s="78"/>
      <c r="R22" s="77">
        <v>100</v>
      </c>
      <c r="S22" s="77" t="s">
        <v>174</v>
      </c>
      <c r="T22" s="78"/>
      <c r="U22" s="76">
        <v>486900</v>
      </c>
      <c r="V22" s="89" t="s">
        <v>175</v>
      </c>
    </row>
    <row r="23" spans="2:22" ht="90">
      <c r="B23" s="85">
        <v>6</v>
      </c>
      <c r="C23" s="85">
        <v>274</v>
      </c>
      <c r="D23" s="85" t="s">
        <v>32</v>
      </c>
      <c r="E23" s="77" t="s">
        <v>176</v>
      </c>
      <c r="F23" s="77">
        <v>1</v>
      </c>
      <c r="G23" s="74" t="s">
        <v>177</v>
      </c>
      <c r="H23" s="74" t="s">
        <v>177</v>
      </c>
      <c r="I23" s="74" t="s">
        <v>129</v>
      </c>
      <c r="J23" s="74">
        <v>20389359841</v>
      </c>
      <c r="K23" s="78"/>
      <c r="L23" s="76">
        <v>450000</v>
      </c>
      <c r="M23" s="76">
        <v>445000</v>
      </c>
      <c r="N23" s="77" t="s">
        <v>20</v>
      </c>
      <c r="O23" s="77">
        <v>100</v>
      </c>
      <c r="P23" s="77">
        <v>100</v>
      </c>
      <c r="Q23" s="78"/>
      <c r="R23" s="77">
        <v>100</v>
      </c>
      <c r="S23" s="77" t="s">
        <v>178</v>
      </c>
      <c r="T23" s="78"/>
      <c r="U23" s="76">
        <v>445000</v>
      </c>
      <c r="V23" s="89" t="s">
        <v>179</v>
      </c>
    </row>
  </sheetData>
  <sheetProtection/>
  <mergeCells count="30">
    <mergeCell ref="B14:B21"/>
    <mergeCell ref="C14:C21"/>
    <mergeCell ref="D14:D21"/>
    <mergeCell ref="E14:E21"/>
    <mergeCell ref="F14:F21"/>
    <mergeCell ref="G14:G21"/>
    <mergeCell ref="B12:B13"/>
    <mergeCell ref="C12:C13"/>
    <mergeCell ref="D12:D13"/>
    <mergeCell ref="E12:E13"/>
    <mergeCell ref="F12:F13"/>
    <mergeCell ref="G12:G13"/>
    <mergeCell ref="V3:V4"/>
    <mergeCell ref="B5:B10"/>
    <mergeCell ref="C5:C10"/>
    <mergeCell ref="D5:D10"/>
    <mergeCell ref="E5:E10"/>
    <mergeCell ref="F5:F10"/>
    <mergeCell ref="G5:G10"/>
    <mergeCell ref="I5:I10"/>
    <mergeCell ref="J5:J10"/>
    <mergeCell ref="K5:K10"/>
    <mergeCell ref="C1:U1"/>
    <mergeCell ref="B3:B4"/>
    <mergeCell ref="D3:D4"/>
    <mergeCell ref="E3:E4"/>
    <mergeCell ref="G3:H3"/>
    <mergeCell ref="I3:K3"/>
    <mergeCell ref="O3:R3"/>
    <mergeCell ref="U3:U4"/>
  </mergeCells>
  <printOptions/>
  <pageMargins left="0.7" right="0.7" top="0.75" bottom="0.75" header="0.3" footer="0.3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2643005 SECCION ADQUISICION DE BIENES</dc:creator>
  <cp:keywords/>
  <dc:description/>
  <cp:lastModifiedBy>ANDRES TORIBIO BRICENO</cp:lastModifiedBy>
  <cp:lastPrinted>2013-04-16T21:54:32Z</cp:lastPrinted>
  <dcterms:created xsi:type="dcterms:W3CDTF">2013-03-14T14:17:01Z</dcterms:created>
  <dcterms:modified xsi:type="dcterms:W3CDTF">2014-01-14T16:44:24Z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692666147</vt:i4>
  </property>
  <property fmtid="{D5CDD505-2E9C-101B-9397-08002B2CF9AE}" pid="3" name="_NewReviewCycle">
    <vt:lpwstr/>
  </property>
  <property fmtid="{D5CDD505-2E9C-101B-9397-08002B2CF9AE}" pid="4" name="_EmailSubject">
    <vt:lpwstr>INFORMACIÓN DE TRANSPARENCIA - II TRIMESTRE 2013</vt:lpwstr>
  </property>
  <property fmtid="{D5CDD505-2E9C-101B-9397-08002B2CF9AE}" pid="5" name="_AuthorEmail">
    <vt:lpwstr>2643005@bn.com.pe</vt:lpwstr>
  </property>
  <property fmtid="{D5CDD505-2E9C-101B-9397-08002B2CF9AE}" pid="6" name="_AuthorEmailDisplayName">
    <vt:lpwstr>2643005 SECCION ADQUISICION DE BIENES</vt:lpwstr>
  </property>
  <property fmtid="{D5CDD505-2E9C-101B-9397-08002B2CF9AE}" pid="7" name="_ReviewingToolsShownOnce">
    <vt:lpwstr/>
  </property>
</Properties>
</file>