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Trabajos\Transparencia\Contrataciones Publicas\2023\"/>
    </mc:Choice>
  </mc:AlternateContent>
  <xr:revisionPtr revIDLastSave="0" documentId="13_ncr:1_{CF24B8F6-E3A5-46FA-A725-9B6B0EE4BAB4}" xr6:coauthVersionLast="47" xr6:coauthVersionMax="47" xr10:uidLastSave="{00000000-0000-0000-0000-000000000000}"/>
  <bookViews>
    <workbookView xWindow="-120" yWindow="-120" windowWidth="19440" windowHeight="15000" xr2:uid="{D9C758A1-DDBC-49A4-996A-F10E6A8F6660}"/>
  </bookViews>
  <sheets>
    <sheet name="PAC 2023" sheetId="1" r:id="rId1"/>
  </sheets>
  <externalReferences>
    <externalReference r:id="rId2"/>
  </externalReferences>
  <definedNames>
    <definedName name="_xlnm._FilterDatabase" localSheetId="0" hidden="1">'PAC 2023'!$A$7:$L$112</definedName>
    <definedName name="aa">#REF!</definedName>
    <definedName name="_xlnm.Print_Area" localSheetId="0">'PAC 2023'!$A$1:$L$132</definedName>
    <definedName name="bb">#REF!</definedName>
    <definedName name="Bienes">[1]!Tabla11[Descripcion]</definedName>
    <definedName name="Buenapro">'[1]BUENA PRO '!$A$1:$N$18</definedName>
    <definedName name="codigos">[1]!Tabla3[Cod. de UOR]</definedName>
    <definedName name="_xlnm.Criteria" localSheetId="0">'PAC 2023'!$A$140:$A$157</definedName>
    <definedName name="Cuentas">[1]!Tabla4[Código]</definedName>
    <definedName name="Desierto">[1]DESIERTOS!$A$1:$I$6</definedName>
    <definedName name="dfsdsdf">#REF!</definedName>
    <definedName name="GGFHGGFG">#REF!</definedName>
    <definedName name="hgfdg">#REF!</definedName>
    <definedName name="HGFFHGHG">#REF!</definedName>
    <definedName name="ListaBienes">[1]!Tabla11[#All]</definedName>
    <definedName name="ListaContratacion">[1]!Tabla2[[#All],[Tipo de Contratación]]</definedName>
    <definedName name="ListaCuentas">[1]!Tabla4[#All]</definedName>
    <definedName name="ListaMeses">[1]!Tabla5[[#All],[Mes]]</definedName>
    <definedName name="ListaObjetivos">[1]!Table7[[#All],[Objetivo Operativo]]</definedName>
    <definedName name="ListaProceso">[1]!Tabla1[[#All],[Tipo de proceso]]</definedName>
    <definedName name="ListaUOR">[1]!Tabla3[#All]</definedName>
    <definedName name="matri">#REF!</definedName>
    <definedName name="matricito">#REF!</definedName>
    <definedName name="MATRIZ">#REF!</definedName>
    <definedName name="NItem">#REF!</definedName>
    <definedName name="NOPAC">#REF!</definedName>
    <definedName name="PAC">#REF!</definedName>
    <definedName name="Pacito">#REF!</definedName>
    <definedName name="periodo">[1]!Table6[Periodicidad]</definedName>
    <definedName name="sdvxdvxc">#REF!</definedName>
    <definedName name="SINTDR">'[1]SIN TDR '!$A$1:$K$21</definedName>
    <definedName name="solicitud">[1]!Tabla13[Solicitud de recursos]</definedName>
    <definedName name="_xlnm.Print_Titles" localSheetId="0">'PAC 2023'!$7:$7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3" i="1" l="1"/>
  <c r="B64" i="1"/>
  <c r="B63" i="1"/>
  <c r="B59" i="1"/>
  <c r="B56" i="1"/>
  <c r="B55" i="1"/>
  <c r="B54" i="1"/>
  <c r="B53" i="1"/>
  <c r="B52" i="1"/>
  <c r="B51" i="1"/>
  <c r="B50" i="1"/>
  <c r="B49" i="1"/>
  <c r="B48" i="1"/>
  <c r="B47" i="1"/>
  <c r="B46" i="1"/>
  <c r="B44" i="1"/>
  <c r="B43" i="1"/>
  <c r="B42" i="1"/>
  <c r="B34" i="1"/>
  <c r="B33" i="1"/>
  <c r="B32" i="1"/>
  <c r="B31" i="1"/>
  <c r="B28" i="1"/>
  <c r="B26" i="1"/>
  <c r="B25" i="1"/>
  <c r="B23" i="1"/>
  <c r="B22" i="1"/>
  <c r="B21" i="1"/>
  <c r="B20" i="1"/>
  <c r="B10" i="1"/>
  <c r="B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ERICK JESUS PALOMINO LEZMA</author>
  </authors>
  <commentList>
    <comment ref="B7" authorId="0" shapeId="0" xr:uid="{723399FB-9223-43CA-8279-13B379E01C43}">
      <text>
        <r>
          <rPr>
            <b/>
            <sz val="8"/>
            <color indexed="81"/>
            <rFont val="Tahoma"/>
            <family val="2"/>
          </rPr>
          <t xml:space="preserve">Tipo de Proceso:
</t>
        </r>
        <r>
          <rPr>
            <sz val="8"/>
            <color indexed="81"/>
            <rFont val="Tahoma"/>
            <family val="2"/>
          </rPr>
          <t>LP- Licitacion Publica
CP- Concurso Publico
AS- Adjudicacion Simplificada 
CPC- Compra por Catalogo
CD- Compra Directa</t>
        </r>
      </text>
    </comment>
    <comment ref="C7" authorId="0" shapeId="0" xr:uid="{C06946C8-3274-4FC2-A254-2DFF20B70998}">
      <text>
        <r>
          <rPr>
            <b/>
            <sz val="8"/>
            <color indexed="81"/>
            <rFont val="Tahoma"/>
            <family val="2"/>
          </rPr>
          <t xml:space="preserve">Objeto de Contratacion:
</t>
        </r>
        <r>
          <rPr>
            <sz val="8"/>
            <color indexed="81"/>
            <rFont val="Tahoma"/>
            <family val="2"/>
          </rPr>
          <t>1- Bienes
2- Servicios</t>
        </r>
        <r>
          <rPr>
            <b/>
            <sz val="8"/>
            <color indexed="81"/>
            <rFont val="Tahoma"/>
            <family val="2"/>
          </rPr>
          <t xml:space="preserve">
</t>
        </r>
        <r>
          <rPr>
            <sz val="8"/>
            <color indexed="81"/>
            <rFont val="Tahoma"/>
            <family val="2"/>
          </rPr>
          <t xml:space="preserve">3- Obras
4- Consultoria de Obras
</t>
        </r>
      </text>
    </comment>
    <comment ref="G7" authorId="0" shapeId="0" xr:uid="{9E51114A-9D1F-4323-9A55-EDF6A6B84D05}">
      <text>
        <r>
          <rPr>
            <b/>
            <sz val="8"/>
            <color indexed="81"/>
            <rFont val="Tahoma"/>
            <family val="2"/>
          </rPr>
          <t xml:space="preserve">Tipo de Moneda:
</t>
        </r>
        <r>
          <rPr>
            <sz val="8"/>
            <color indexed="81"/>
            <rFont val="Tahoma"/>
            <family val="2"/>
          </rPr>
          <t>1- Soles
2- Dolares</t>
        </r>
        <r>
          <rPr>
            <b/>
            <sz val="8"/>
            <color indexed="81"/>
            <rFont val="Tahoma"/>
            <family val="2"/>
          </rPr>
          <t xml:space="preserve">
</t>
        </r>
        <r>
          <rPr>
            <sz val="8"/>
            <color indexed="81"/>
            <rFont val="Tahoma"/>
            <family val="2"/>
          </rPr>
          <t xml:space="preserve">
</t>
        </r>
      </text>
    </comment>
    <comment ref="J7" authorId="0" shapeId="0" xr:uid="{C1C24ED6-DF4E-49B1-BA7F-838D1527D0DE}">
      <text>
        <r>
          <rPr>
            <b/>
            <sz val="8"/>
            <color indexed="81"/>
            <rFont val="Tahoma"/>
            <family val="2"/>
          </rPr>
          <t>Mes:</t>
        </r>
        <r>
          <rPr>
            <sz val="8"/>
            <color indexed="81"/>
            <rFont val="Tahoma"/>
            <family val="2"/>
          </rPr>
          <t xml:space="preserve">
1. Enero
2. Febrero
3. Marzo
4. Abril
5. Mayo
6. Junio
7. Julio
8. Agosto
9. Setiembre
10. Octubre
11. Noviembre
12. Diciembre</t>
        </r>
      </text>
    </comment>
    <comment ref="D50" authorId="1" shapeId="0" xr:uid="{7D41CEE0-E8CF-4797-B8CF-27AE69BD9F77}">
      <text>
        <r>
          <rPr>
            <b/>
            <sz val="9"/>
            <color indexed="81"/>
            <rFont val="Tahoma"/>
            <family val="2"/>
          </rPr>
          <t>Periodo 2021?, Se otorgo certificación para el perido 2022</t>
        </r>
      </text>
    </comment>
    <comment ref="D57" authorId="1" shapeId="0" xr:uid="{9FDE99BB-4EB3-4CE7-ABCB-33345294B8FD}">
      <text>
        <r>
          <rPr>
            <b/>
            <sz val="9"/>
            <color indexed="81"/>
            <rFont val="Tahoma"/>
            <family val="2"/>
          </rPr>
          <t>Falta el desagregado por año</t>
        </r>
      </text>
    </comment>
    <comment ref="D58" authorId="1" shapeId="0" xr:uid="{625416F9-8C45-4105-AD4E-ADB1FB82F927}">
      <text>
        <r>
          <rPr>
            <b/>
            <sz val="9"/>
            <color indexed="81"/>
            <rFont val="Tahoma"/>
            <family val="2"/>
          </rPr>
          <t>Falta el desagregado por año</t>
        </r>
      </text>
    </comment>
  </commentList>
</comments>
</file>

<file path=xl/sharedStrings.xml><?xml version="1.0" encoding="utf-8"?>
<sst xmlns="http://schemas.openxmlformats.org/spreadsheetml/2006/main" count="793" uniqueCount="213">
  <si>
    <t>ANEXO N° 1</t>
  </si>
  <si>
    <t>PLAN ANUAL DE CONTRATACIONES - PAC 2023 DEL BANCO DE LA NACION</t>
  </si>
  <si>
    <t>A) NOMBRE DE LA ENTIDAD</t>
  </si>
  <si>
    <t xml:space="preserve">B) AÑO </t>
  </si>
  <si>
    <t xml:space="preserve">C) SIGLAS </t>
  </si>
  <si>
    <t xml:space="preserve">D) UNIDAD EJECUTORA </t>
  </si>
  <si>
    <t>E) RUC</t>
  </si>
  <si>
    <t>F) PLIEGO</t>
  </si>
  <si>
    <t>G) INSTRUMENTO QUE APRUEBA EL PAC</t>
  </si>
  <si>
    <t>N° REF</t>
  </si>
  <si>
    <t>TIPO DE PROCEDIMIENTO</t>
  </si>
  <si>
    <t>OBJETO DE CONTRATACION</t>
  </si>
  <si>
    <t>DESCRIPCION DE LOS BIENES, SERVICIOS U OBRAS A CONTRATAR</t>
  </si>
  <si>
    <t>CODIGO EN EL CATALOGO</t>
  </si>
  <si>
    <t>MONTO ESTIMADO DE LA CONTRATACION</t>
  </si>
  <si>
    <t>TIPO DE MONEDA</t>
  </si>
  <si>
    <t>Tipo de Cambio utilizado</t>
  </si>
  <si>
    <t>FUENTE DE FINANCIAMIENTO</t>
  </si>
  <si>
    <t>FECHA PREVISTA DE LA CONVOCATORIA</t>
  </si>
  <si>
    <t>ORGANO ENCARGADO DE LAS CONTRATACIONES</t>
  </si>
  <si>
    <t>OBSERVACIONES</t>
  </si>
  <si>
    <t>CD</t>
  </si>
  <si>
    <t>Servicios</t>
  </si>
  <si>
    <t xml:space="preserve">Soles </t>
  </si>
  <si>
    <t>Recursos Propios</t>
  </si>
  <si>
    <t>Junio</t>
  </si>
  <si>
    <t>Subgerencia de Compras</t>
  </si>
  <si>
    <t>Servicio de limpieza integral para las agencias del departamento de San Martin de la Macro Region VI Iquitos</t>
  </si>
  <si>
    <t>Febrero</t>
  </si>
  <si>
    <t>Marzo</t>
  </si>
  <si>
    <t>Servicio de arrendamiento de un inmueble para el funcionamiento de la Agencia 2 Rímac</t>
  </si>
  <si>
    <t>Mayo</t>
  </si>
  <si>
    <t>Julio</t>
  </si>
  <si>
    <t>Servicio de asesoria legal externa (SALE) y patrocinio procesal (PP) para las dependencias de la Subgerencia Macro Region IV - Cusco</t>
  </si>
  <si>
    <t>Items 10</t>
  </si>
  <si>
    <t>Servicio de arrendamiento de un inmueble para el funcionamiento de la Agencia 3 Mala</t>
  </si>
  <si>
    <t>Servicio de arrendamiento de un inmueble para el funcionamiento de la Agencia 2 Santa Anita</t>
  </si>
  <si>
    <t>Servicio de arrendamiento de un inmueble para el funcionamiento de la Agencia 1 San Juan de Miraflores</t>
  </si>
  <si>
    <t>Servicio de arrendamiento de un inmueble para el funcionamiento de la Agencia 2 San Juan de Lurigancho 2</t>
  </si>
  <si>
    <t>Servicio de arrendamiento de un inmueble para el funcionamiento de la Agencia 2 El Agustino</t>
  </si>
  <si>
    <t>Setiembre</t>
  </si>
  <si>
    <t>Servicio de arrendamiento de un inmueble para el funcionamiento de la Agencia Chilca</t>
  </si>
  <si>
    <t>Agosto</t>
  </si>
  <si>
    <t>Servicio de arrendamiento de un inmueble para el funcionamiento de la Agencia 2 Centro Comercial Gamarra</t>
  </si>
  <si>
    <t>Octubre</t>
  </si>
  <si>
    <t>Servicio de arrendamiento de un inmueble para el funcionamiento de la Agencia 3 Lunahuana</t>
  </si>
  <si>
    <t>Diciembre</t>
  </si>
  <si>
    <t>Servicio de arrendamiento de un inmueble para el funcionamiento de la Agencia 3 Cuartel General FAP</t>
  </si>
  <si>
    <t>Abril</t>
  </si>
  <si>
    <t>Servicio de limpieza general para las agencias, lobbies y cajeros de los departamentos de Lima Provincias y Ancash</t>
  </si>
  <si>
    <t>Servicio de mantenimiento preventivo y correctivo de servicios generales de sedes, agencias y lobbies de la Macro Region Lima Zona Sur del BN</t>
  </si>
  <si>
    <t>Servicio de impresion de formatos del Banco de la Nacion</t>
  </si>
  <si>
    <t>Servicio de mantenimiento preventivo y correctivo del sistema de alarmas en Agencias, ATMs y ATMs Isla del BN a nivel nacional</t>
  </si>
  <si>
    <t>Bienes</t>
  </si>
  <si>
    <t>CM</t>
  </si>
  <si>
    <t>Adquisicion de papel para fotocopia</t>
  </si>
  <si>
    <t>Compra por catalogo</t>
  </si>
  <si>
    <t>Servicio de mantenimiento preventivo y correctivo del sistema de video vigilancia de las Agencias y ATMs del Banco de la Nacion a nivel nacional</t>
  </si>
  <si>
    <t>Adquisicion de camaras de video vigilancia para Agencias, Lobbies, ATMs del BN y Oficinas MAC</t>
  </si>
  <si>
    <t>AS</t>
  </si>
  <si>
    <t>Adquisicion e instalacion de una motobomba para el sistema de agua contra incendios de la Sede Elizalde del Banco de la Nacion</t>
  </si>
  <si>
    <t>Servicio de mantenimiento preventivo y correctivo para los grupos electrogenos y tableros de transferencia de la Macro Region Lima</t>
  </si>
  <si>
    <t>Adquisicion de cajas archiveras</t>
  </si>
  <si>
    <t>Adquisicion de utiles de escritorio</t>
  </si>
  <si>
    <t>Compra por catalogo
Items 21</t>
  </si>
  <si>
    <t xml:space="preserve">Servicio de examenes medicos ocupacionales (EMO's) Lima 2023-2025 </t>
  </si>
  <si>
    <t>Servicio de mantenimiento preventivo y correctivo de la flota vehicular del BN</t>
  </si>
  <si>
    <t>Servicio de telefonia movil del Banco de la Nacion</t>
  </si>
  <si>
    <t>Servicio de impresion para las oficinas administrativas del Banco de la Nacion</t>
  </si>
  <si>
    <t>SIE</t>
  </si>
  <si>
    <t xml:space="preserve">Adquisicion de combustible para abastecer la flota vehicular de la Sede Principal y Sede Elizalde del BN </t>
  </si>
  <si>
    <t>Subasta inversa electronica
Items 2</t>
  </si>
  <si>
    <t>Servicio de arrendamiento de un inmueble para el funcionamiento de la Agencia 2 Huanuco</t>
  </si>
  <si>
    <t>Servicio de arrendamiento de un inmueble para el funcionamiento de la Agencia 1 Miraflores</t>
  </si>
  <si>
    <t>Dolares</t>
  </si>
  <si>
    <t>Servicio de arrendamiento de un inmueble para el funcionamiento de la Agencia 2 Aeropuerto</t>
  </si>
  <si>
    <t>Servicio de arrendamiento de un inmueble para el funcionamiento de la Agencia 3 Oxapampa</t>
  </si>
  <si>
    <t>Adquisicion de cajas de carton</t>
  </si>
  <si>
    <t xml:space="preserve">Servicio para el desarrollo de estudios cualiatativos y cuantitativos </t>
  </si>
  <si>
    <t>Adquisicion de utiles de aseo</t>
  </si>
  <si>
    <t>Compra por catalogo
Items 3</t>
  </si>
  <si>
    <t>Servicio de recepcion, control y mensajeria de documentos a nivel local</t>
  </si>
  <si>
    <t>Servicio de habilitacion y traslado de los extractos bancarios</t>
  </si>
  <si>
    <t>Servicio de soporte y mantenimiento on site del Sistema de cambios, inversiones y tesoreria</t>
  </si>
  <si>
    <t>Servicio de consultoria legal especializada en materia de derecho laboral y previsional</t>
  </si>
  <si>
    <t xml:space="preserve">Servicio de consultoria para adecuacion aplicativo ECOF </t>
  </si>
  <si>
    <t xml:space="preserve">Servicio de asesoria para el concurso de innovacion social voluntarios BN </t>
  </si>
  <si>
    <t>Servicio de clasificacion de riesgos para el Banco de la Nacion</t>
  </si>
  <si>
    <t>Items 2</t>
  </si>
  <si>
    <t>Servicio de asesoria en temas tributarios al Banco de la Nacion</t>
  </si>
  <si>
    <t>Desierto AS-SM-22-2022-BN-2</t>
  </si>
  <si>
    <t>Servicio de conduccion de actividades de integracion familiar (provincia)</t>
  </si>
  <si>
    <t>Adquisicion de polos para los trabajadores que laboran los dias sabados en Red de Agencias a Nivel Nacional del Banco de la Nacion</t>
  </si>
  <si>
    <t>Servicio de médicos ocupacionales control al covid-19</t>
  </si>
  <si>
    <t>Servicio de revision del modelo de Riesgo de Mercado - Tasa de interes</t>
  </si>
  <si>
    <t>Servicio de revision del modelo interno de Riesgo Pais</t>
  </si>
  <si>
    <t>Sevicios de Refrigerios masivos a traves de contrato superior a 8 (UIT)</t>
  </si>
  <si>
    <t>Servicio de revision del modelo de Asignacion de Lineas de Contraparte</t>
  </si>
  <si>
    <t>Servicio de acondicionamiento de nuevo local para la Agencia 3 Pomata, Chucuito - Puno</t>
  </si>
  <si>
    <t>Servicio de mantenimiento preventivo y correctivo a 500 maquinas contadoras electronicas de billetes marca KISAN, modelo Newton III que cuentan, detectan, separan billetes falsos, para la Red de Agencias, a nivel nacional</t>
  </si>
  <si>
    <t>Desierto CP-SM-27-2022-BN-1</t>
  </si>
  <si>
    <t>Adquisicion de maquinas contadoras electronicas de billetes (MCEB) para la Red de Agencias del Banco de la Nacion</t>
  </si>
  <si>
    <t>Desierto LP-SM-1-2022-BN-1</t>
  </si>
  <si>
    <t>Servicio de mantenimiento preventivo y correctivo de termoimpresoras</t>
  </si>
  <si>
    <t>Servicio de arrendamiento de un inmueble para el funcionamiento de la Agencia 2 Comas</t>
  </si>
  <si>
    <t>Servicio de arrendamiento de un inmueble para el funcionamiento de la Agencia 2 La Perla</t>
  </si>
  <si>
    <t>Servicio de arrendamiento de un inmueble para el funcionamiento de la Agencia 2 Jockey Plaza</t>
  </si>
  <si>
    <t>Servicio de limpieza integral para las agencias de los departamentos de Piura y Tumbes</t>
  </si>
  <si>
    <t>Servicio de comunicacion mediante fibra optica para los Centros de datos del Banco de la Nacion</t>
  </si>
  <si>
    <t>Servicio de asesoria legal externa (SALE) y patrocinio procesal (PP) para las dependencias de la Subgerencia Macro Region I Sede Piura SMRI – PIURA Chiclayo, Sullana y Talara</t>
  </si>
  <si>
    <t>Desierto CP-SM-43-2022-BN-1
Items 3</t>
  </si>
  <si>
    <t>LP</t>
  </si>
  <si>
    <t>Servicio de soporte de Plataforma Kubernetes del Banco de la Nacion</t>
  </si>
  <si>
    <t>Servicio de Vigilancia Privada para la Red de Agencias del Departamento de Loreto de la Subgerencia Macro Región VI – Iquitos del Banco de la Nación</t>
  </si>
  <si>
    <t>Desierto CP-SM-19-2022-BN-1</t>
  </si>
  <si>
    <t>Servicio de Mantenimiento de los Ascensores de la Sede Principal del Banco de la Nación</t>
  </si>
  <si>
    <t>CP</t>
  </si>
  <si>
    <t>Servicio de Soporte y suscripción de Licencias Linux Red Hat</t>
  </si>
  <si>
    <t>Servicio de Reparación de UPS de Potencia de 160 KVA de marca General electric del Centro de Cómputo Alterno del Banco de la Nación - Sede San Isidro</t>
  </si>
  <si>
    <t>Desierto AS-SM-12-2022-BN-2</t>
  </si>
  <si>
    <t>Servicio de Limpieza General para las oficinas ubicadas en el Departamento de Cajamarca de la Subgerencia Macro Región II Trujillo de la Gerencia Red de Agencias del Banco de la Nación</t>
  </si>
  <si>
    <t>Monitoreo de agentes ocupacionales (Físicos, Químicos, Biológicos y Factores de Riesgo Disergonómicos) en las sedes del Banco de la Nación a Nivel Nacional</t>
  </si>
  <si>
    <t>Desierto CP-SM-9-2021-BN-1
Items 8</t>
  </si>
  <si>
    <t>Evaluación de Riesgos Psicosociales en el Banco de la Nación</t>
  </si>
  <si>
    <t xml:space="preserve">Desierto AS-SM-26-2022-BN-1
</t>
  </si>
  <si>
    <t>Servicio de Acondicionamiento de la Agencia 3 Huambos - Cajamarca</t>
  </si>
  <si>
    <t>Servicio de defensa legal en lo judicial y arbitraje (SDL) y asesoramiento legal (AL) para las dependencias de la Subgerencia Macro Region Lima (SMR Lima)</t>
  </si>
  <si>
    <t>Desierto CP-SM-31-2022-BN-1
Items 3</t>
  </si>
  <si>
    <t>Servicio de consultoria en general para la Evaluacion estructural integral por desempeño de la edificacion existente de la Agencia 1 Lampa - Lima</t>
  </si>
  <si>
    <t>Servicio de arrendamiento de un inmueble para funcionamiento de la Agencia 2 Talara</t>
  </si>
  <si>
    <t>Adquisición de la licencia del software de depuración - BMC Compuware Xpediter o equivalente</t>
  </si>
  <si>
    <t>Servicio de patrocinio en derecho penal y procesal penal para asumir la defensa legal e integral del Banco de la Nación, en torno al proceso que se sigue por evento de fraude</t>
  </si>
  <si>
    <t>Servicio del Programa de Seguros Patrimoniales y Personales</t>
  </si>
  <si>
    <t>Items 3</t>
  </si>
  <si>
    <t>Contratacion de empresa especializada en Recursos Humanos para ejecucion de procesos de seleccion de personal para puestos de Gerente General y Gerentes del Banco de la Nacion</t>
  </si>
  <si>
    <t>Servicio de arrendamiento de un inmueble para funcionamiento de la Agencia 2 Periferica Chiclayo</t>
  </si>
  <si>
    <t>Servicio de arrendamiento de un inmueble para funcionamiento de la Agencia 3 Chupaca</t>
  </si>
  <si>
    <t>Servicio de asesoria legal externa (SALE) y patrocinio procesal (PP) para las dependencias de la Subgerencia Macro Region III Sede Huancayo</t>
  </si>
  <si>
    <t>Desierto CP-SM-34-2022-BN-1
Items 6</t>
  </si>
  <si>
    <t>Servicio de consultoria para el Analisis y validacion del mapa de procesos, diagnostico de estructura organizacional y estudio de carga laboral del Banco de la Nacion</t>
  </si>
  <si>
    <t>Proceso por encargo a FONAFE</t>
  </si>
  <si>
    <t>Consultoria de obra</t>
  </si>
  <si>
    <t>Consultoria de obra para la supervision de la elaboracion de Expediente tecnico de obra - Demolicion y construccion de la Agencia 3 Huarmey Ancash</t>
  </si>
  <si>
    <t>Consultoria de obra para la elaboracion de Expediente tecnico de obra - Demolicion y construccion de la Agencia 3 Huarmey Ancash</t>
  </si>
  <si>
    <t>Servicio de implementacion de rampas en las Agencias Base Naval, 28 de Julio, Lurin y Cuartel General de La Marina en Lima</t>
  </si>
  <si>
    <t>Adquisicion de consumibles y repuestos para impresoras para el año 2023</t>
  </si>
  <si>
    <t>Items 11</t>
  </si>
  <si>
    <t>Servicio de alquiler de plataforma de atencion para Mesas de atencion del Banco de la Nacion</t>
  </si>
  <si>
    <t>Servicio de tasacion comercial (224) inmuebles del Banco de la Nacion</t>
  </si>
  <si>
    <t>Consultoria de obra para la supervision de la elaboracion de Expediente tecnico saldo de obra - Refaccion de la Agencia 2 Talara - Piura</t>
  </si>
  <si>
    <t>Consultoria de obra para la elaboracion de Expediente tecnico saldo de obra - Refaccion de la Agencia 2 Talara - Piura</t>
  </si>
  <si>
    <t>Servicio de organizacion y ejecucion de actividades de integracion Lima</t>
  </si>
  <si>
    <t>Servicio de mantenimiento preventivo y correctivo de equipos de computo de las oficinas de la Gerencia Red de Agencias a nivel nacional del Banco de la Nacion</t>
  </si>
  <si>
    <t>Adquisicion e instalacion de cajas fuertes para oficinas especiales del Banco de la Nacion</t>
  </si>
  <si>
    <t>Consultoria de obra para la elaboracion del expediente tecnico saldo de obra del proyecto Demolicion y construccion de la Agencia 2 La Molina</t>
  </si>
  <si>
    <t>Consultoria de obra para la supervision de la elaboracion del expediente tecnico saldo de obra del proyecto Demolicion y construccion de la Agencia 2 La Molina</t>
  </si>
  <si>
    <t>Servicio de saneamiento fisico – legal de 10 inmuebles del Banco de la Nacion e inscripcion de los titulos en los Registros Publicos de la Zona Registral correspondiente</t>
  </si>
  <si>
    <t>Servicio de arrendamiento de inmueble para el funcionamiento de la Agencia 3 Torata</t>
  </si>
  <si>
    <t>Servicio de mantenimiento preventivo y correctivo de impresoras hibridas para las oficinas del Banco de la Nacion Macro Region Lima</t>
  </si>
  <si>
    <t>Suministro e instalacion de tableros electricos para mejoramiento de la Agencia 1 Ica del Banco de la Nacion</t>
  </si>
  <si>
    <t>Servicio de arrendamiento de un inmueble para funcionamiento de la Agencia 3 Cocachacra</t>
  </si>
  <si>
    <t>Servicio de arrendamiento de un inmueble para funcionamiento de la Agencia 3 Máncora</t>
  </si>
  <si>
    <t>Servicio Consultoría para la Elaboración del Expediente Técnico de la Obra “Puesta en Valor de la Casa Olano Ayacucho</t>
  </si>
  <si>
    <t xml:space="preserve">Servicio de Consultoría para la Supervisión de la Elaboración del Expediente Técnico de Obra “Puesta en Valor de la Casa Olano </t>
  </si>
  <si>
    <t>Servicio de Asesoría Legal externa (SALE) y Patrocinio Procesal (PP) para las Dependencias de la Subgerencia Macro Región II Sede Trujillo (SMR II - Trujillo)</t>
  </si>
  <si>
    <t>Items 5</t>
  </si>
  <si>
    <t>Servicio de Suscripción a la Solución “Case Tracking”, para gestionar la centralización, control y seguimiento de los procesos judiciales, arbitrales y procedimientos Administrativos</t>
  </si>
  <si>
    <t>Incluye por cambio de tipo de procedimiento (Nref 51)</t>
  </si>
  <si>
    <t>Servicio de Enlaces de Comunicación de Datos a nivel Nacional para la Red de Agencia, Oficinas Especiales y Cajeros Automáticos del Banco de la Nación</t>
  </si>
  <si>
    <t>Servicio de patrocinio en procesos de arbitraje en contrataciones del estado, Civil y Comercial en Lima y Callao</t>
  </si>
  <si>
    <t>NUMERO DE DOCUMENTO</t>
  </si>
  <si>
    <t>FECHA</t>
  </si>
  <si>
    <t>CONCEPTO</t>
  </si>
  <si>
    <t>LP   - Licitación Pública</t>
  </si>
  <si>
    <t>Resolución de Gerencia de Administración y Logística N° 007-2023-BN/5500</t>
  </si>
  <si>
    <t>Aprueba</t>
  </si>
  <si>
    <t>CP - Concurso Público</t>
  </si>
  <si>
    <t>Resolución de Gerencia de Administración y Logística N° 015-2023-BN/5500</t>
  </si>
  <si>
    <t>1° Modifica</t>
  </si>
  <si>
    <t>AS - Adjudicación Simplificada</t>
  </si>
  <si>
    <t>Resolución de Gerencia de Administración y Logística N° 018-2023-BN/5500</t>
  </si>
  <si>
    <t>2° Modifica</t>
  </si>
  <si>
    <t>CD - Contratación Directa</t>
  </si>
  <si>
    <t>Resolución de Gerencia de Administración y Logística N° 034-2023-BN/5500</t>
  </si>
  <si>
    <t>3° Modifica</t>
  </si>
  <si>
    <t>CM - Convenio Marco - Compras por Catálogo</t>
  </si>
  <si>
    <t>Resolución de Gerencia de Administración y Logística N° 054-2023-BN/5500</t>
  </si>
  <si>
    <t>4° Modifica</t>
  </si>
  <si>
    <t>SIE - Subasta Inversa Electrónica</t>
  </si>
  <si>
    <t>Resolución de Gerencia de Administración y Logística N° 061-2023-BN/5500</t>
  </si>
  <si>
    <t>5° Modifica</t>
  </si>
  <si>
    <t>CI - Contratación Internacional</t>
  </si>
  <si>
    <t>Resolución de Gerencia de Administración y Logística N° 068-2023-BN/5500</t>
  </si>
  <si>
    <t>6° Modifica</t>
  </si>
  <si>
    <t>Resolución de Gerencia de Administración y Logística N° 084-2023-BN/5500</t>
  </si>
  <si>
    <t>7° Modifica</t>
  </si>
  <si>
    <t>Resolución de Gerencia de Administración y Logística N° 087-2023-BN/5500</t>
  </si>
  <si>
    <t>8° Modifica</t>
  </si>
  <si>
    <t>Resolución de Gerencia de Administración y Logística N° 091-2023-BN/5500</t>
  </si>
  <si>
    <t>9° Modifica</t>
  </si>
  <si>
    <t>Resolución de Gerencia de Administración y Logística N° 092-2023-BN/5500</t>
  </si>
  <si>
    <t>10° Modifica</t>
  </si>
  <si>
    <t>Resolución de Gerencia de Administración y Logística N° 094-2023-BN/5500</t>
  </si>
  <si>
    <t>11° Modifica</t>
  </si>
  <si>
    <t>Resolución de Gerencia de Administración y Logística N° 101-2023-BN/5500</t>
  </si>
  <si>
    <t>12° Modifica</t>
  </si>
  <si>
    <t>Resolución de Gerencia de Administración y Logística N° 114-2023-BN/5500</t>
  </si>
  <si>
    <t>13° Modifica</t>
  </si>
  <si>
    <t>Resolución de Gerencia de Administración y Logística N° 122-2023-BN/5500</t>
  </si>
  <si>
    <t>14° Modifica</t>
  </si>
  <si>
    <t>Resolución de Gerencia de Administración y Logística N° 126-2023-BN/5500</t>
  </si>
  <si>
    <t>15° Modifica</t>
  </si>
  <si>
    <t xml:space="preserve">TOTAL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</si>
</sst>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Calibri"/>
      <family val="2"/>
      <scheme val="minor"/>
    </font>
    <font>
      <sz val="10"/>
      <name val="Arial"/>
      <family val="2"/>
    </font>
    <font>
      <b/>
      <sz val="16"/>
      <name val="Arial"/>
      <family val="2"/>
    </font>
    <font>
      <b/>
      <sz val="12"/>
      <name val="Arial"/>
      <family val="2"/>
    </font>
    <font>
      <sz val="9"/>
      <name val="Arial"/>
      <family val="2"/>
    </font>
    <font>
      <b/>
      <sz val="10"/>
      <name val="Arial"/>
      <family val="2"/>
    </font>
    <font>
      <b/>
      <sz val="8"/>
      <name val="Arial"/>
      <family val="2"/>
    </font>
    <font>
      <b/>
      <u/>
      <sz val="11"/>
      <color theme="1"/>
      <name val="Calibri"/>
      <family val="2"/>
      <scheme val="minor"/>
    </font>
    <font>
      <b/>
      <sz val="8"/>
      <color indexed="81"/>
      <name val="Tahoma"/>
      <family val="2"/>
    </font>
    <font>
      <sz val="8"/>
      <color indexed="81"/>
      <name val="Tahoma"/>
      <family val="2"/>
    </font>
    <font>
      <b/>
      <sz val="9"/>
      <color indexed="81"/>
      <name val="Tahoma"/>
      <family val="2"/>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35">
    <xf numFmtId="0" fontId="0" fillId="0" borderId="0" xfId="0"/>
    <xf numFmtId="0" fontId="1" fillId="0" borderId="0" xfId="0" applyFont="1" applyAlignment="1">
      <alignment vertical="center"/>
    </xf>
    <xf numFmtId="0" fontId="3"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center" vertical="center" wrapText="1"/>
    </xf>
    <xf numFmtId="3" fontId="5" fillId="0" borderId="0" xfId="0" applyNumberFormat="1" applyFont="1" applyAlignment="1">
      <alignment horizontal="right" vertical="center" wrapText="1"/>
    </xf>
    <xf numFmtId="0" fontId="1" fillId="0" borderId="0" xfId="0" applyFont="1" applyAlignment="1">
      <alignment horizontal="center" vertical="center" wrapText="1"/>
    </xf>
    <xf numFmtId="3" fontId="1" fillId="0" borderId="0" xfId="0" applyNumberFormat="1" applyFont="1" applyAlignment="1">
      <alignment horizontal="right" vertical="center"/>
    </xf>
    <xf numFmtId="164" fontId="1" fillId="0" borderId="0" xfId="0" applyNumberFormat="1" applyFont="1" applyAlignment="1">
      <alignment horizontal="right" vertical="center"/>
    </xf>
    <xf numFmtId="164" fontId="1" fillId="0" borderId="0" xfId="0" applyNumberFormat="1" applyFont="1" applyAlignment="1">
      <alignment horizontal="justify" vertical="center" wrapText="1"/>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2" fontId="4" fillId="0" borderId="1" xfId="0" applyNumberFormat="1" applyFont="1" applyBorder="1" applyAlignment="1">
      <alignment horizontal="left" vertical="center" wrapText="1"/>
    </xf>
    <xf numFmtId="0" fontId="4" fillId="0" borderId="1" xfId="1" applyFont="1" applyBorder="1" applyAlignment="1">
      <alignment horizontal="center" vertical="center" wrapText="1"/>
    </xf>
    <xf numFmtId="3" fontId="4" fillId="0" borderId="1" xfId="0" applyNumberFormat="1" applyFont="1" applyBorder="1" applyAlignment="1">
      <alignment vertical="center" wrapText="1"/>
    </xf>
    <xf numFmtId="0" fontId="4" fillId="0" borderId="2" xfId="0" applyFont="1" applyBorder="1" applyAlignment="1">
      <alignment horizontal="center" vertical="center" wrapText="1"/>
    </xf>
    <xf numFmtId="2" fontId="4" fillId="3" borderId="1" xfId="0" applyNumberFormat="1"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0" borderId="0" xfId="0" applyFont="1" applyAlignment="1">
      <alignment horizontal="center" vertical="center" wrapText="1"/>
    </xf>
    <xf numFmtId="2" fontId="4" fillId="0" borderId="0" xfId="0" applyNumberFormat="1" applyFont="1" applyAlignment="1">
      <alignment horizontal="left" vertical="center" wrapText="1"/>
    </xf>
    <xf numFmtId="0" fontId="4" fillId="0" borderId="0" xfId="1" applyFont="1" applyAlignment="1">
      <alignment horizontal="center" vertical="center" wrapText="1"/>
    </xf>
    <xf numFmtId="3" fontId="4" fillId="0" borderId="0" xfId="0" applyNumberFormat="1" applyFont="1" applyAlignment="1">
      <alignment vertical="center" wrapText="1"/>
    </xf>
    <xf numFmtId="0" fontId="7" fillId="0" borderId="0" xfId="0" applyFont="1" applyAlignment="1">
      <alignment vertical="center"/>
    </xf>
    <xf numFmtId="3" fontId="0" fillId="0" borderId="0" xfId="0" applyNumberFormat="1" applyAlignment="1">
      <alignment vertical="center"/>
    </xf>
    <xf numFmtId="0" fontId="0" fillId="0" borderId="0" xfId="0" applyAlignment="1">
      <alignment vertical="center"/>
    </xf>
    <xf numFmtId="0" fontId="7" fillId="0" borderId="0" xfId="0" applyFont="1" applyAlignment="1">
      <alignment horizontal="center" vertical="center"/>
    </xf>
    <xf numFmtId="0" fontId="4" fillId="0" borderId="0" xfId="0" applyFont="1" applyAlignment="1">
      <alignment horizontal="left" vertical="center"/>
    </xf>
    <xf numFmtId="3" fontId="4" fillId="0" borderId="0" xfId="0" applyNumberFormat="1" applyFont="1"/>
    <xf numFmtId="0" fontId="4" fillId="0" borderId="0" xfId="0" applyFont="1"/>
    <xf numFmtId="14" fontId="4" fillId="0" borderId="0" xfId="0" applyNumberFormat="1" applyFont="1" applyAlignment="1">
      <alignment horizontal="center"/>
    </xf>
    <xf numFmtId="2" fontId="4" fillId="0" borderId="1" xfId="0" applyNumberFormat="1" applyFont="1" applyBorder="1" applyAlignment="1">
      <alignment horizontal="right" vertical="center" wrapText="1"/>
    </xf>
    <xf numFmtId="0" fontId="2" fillId="0" borderId="0" xfId="0" applyFont="1" applyAlignment="1">
      <alignment horizontal="center" vertical="center" wrapText="1"/>
    </xf>
    <xf numFmtId="3" fontId="2" fillId="0" borderId="0" xfId="0" applyNumberFormat="1" applyFont="1" applyAlignment="1">
      <alignment horizontal="right" vertical="center" wrapText="1"/>
    </xf>
  </cellXfs>
  <cellStyles count="2">
    <cellStyle name="Normal" xfId="0" builtinId="0"/>
    <cellStyle name="Normal 5" xfId="1" xr:uid="{93B1CB6B-17C6-4CF6-98BE-291B107BF9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76200</xdr:rowOff>
    </xdr:from>
    <xdr:ext cx="104775" cy="152400"/>
    <xdr:sp macro="" textlink="">
      <xdr:nvSpPr>
        <xdr:cNvPr id="2" name="Text Box 1">
          <a:extLst>
            <a:ext uri="{FF2B5EF4-FFF2-40B4-BE49-F238E27FC236}">
              <a16:creationId xmlns:a16="http://schemas.microsoft.com/office/drawing/2014/main" id="{35712D15-9C2F-41F6-AB28-72376C9A3F1E}"/>
            </a:ext>
          </a:extLst>
        </xdr:cNvPr>
        <xdr:cNvSpPr txBox="1">
          <a:spLocks noChangeArrowheads="1"/>
        </xdr:cNvSpPr>
      </xdr:nvSpPr>
      <xdr:spPr bwMode="auto">
        <a:xfrm>
          <a:off x="0" y="5238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52400"/>
    <xdr:sp macro="" textlink="">
      <xdr:nvSpPr>
        <xdr:cNvPr id="3" name="Text Box 2">
          <a:extLst>
            <a:ext uri="{FF2B5EF4-FFF2-40B4-BE49-F238E27FC236}">
              <a16:creationId xmlns:a16="http://schemas.microsoft.com/office/drawing/2014/main" id="{5C5B97B9-BD07-4F22-806A-EA2AF2744123}"/>
            </a:ext>
          </a:extLst>
        </xdr:cNvPr>
        <xdr:cNvSpPr txBox="1">
          <a:spLocks noChangeArrowheads="1"/>
        </xdr:cNvSpPr>
      </xdr:nvSpPr>
      <xdr:spPr bwMode="auto">
        <a:xfrm>
          <a:off x="0" y="5238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52400"/>
    <xdr:sp macro="" textlink="">
      <xdr:nvSpPr>
        <xdr:cNvPr id="4" name="Text Box 3">
          <a:extLst>
            <a:ext uri="{FF2B5EF4-FFF2-40B4-BE49-F238E27FC236}">
              <a16:creationId xmlns:a16="http://schemas.microsoft.com/office/drawing/2014/main" id="{9F39C905-3EAA-42C2-81FB-2E35AC90D8EE}"/>
            </a:ext>
          </a:extLst>
        </xdr:cNvPr>
        <xdr:cNvSpPr txBox="1">
          <a:spLocks noChangeArrowheads="1"/>
        </xdr:cNvSpPr>
      </xdr:nvSpPr>
      <xdr:spPr bwMode="auto">
        <a:xfrm>
          <a:off x="0" y="5238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xdr:row>
      <xdr:rowOff>76200</xdr:rowOff>
    </xdr:from>
    <xdr:ext cx="104775" cy="152400"/>
    <xdr:sp macro="" textlink="">
      <xdr:nvSpPr>
        <xdr:cNvPr id="5" name="Text Box 4">
          <a:extLst>
            <a:ext uri="{FF2B5EF4-FFF2-40B4-BE49-F238E27FC236}">
              <a16:creationId xmlns:a16="http://schemas.microsoft.com/office/drawing/2014/main" id="{F6FA3625-4478-4900-8A60-20E633808770}"/>
            </a:ext>
          </a:extLst>
        </xdr:cNvPr>
        <xdr:cNvSpPr txBox="1">
          <a:spLocks noChangeArrowheads="1"/>
        </xdr:cNvSpPr>
      </xdr:nvSpPr>
      <xdr:spPr bwMode="auto">
        <a:xfrm>
          <a:off x="1304925" y="5238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2</xdr:row>
      <xdr:rowOff>28575</xdr:rowOff>
    </xdr:from>
    <xdr:ext cx="95250" cy="161925"/>
    <xdr:sp macro="" textlink="">
      <xdr:nvSpPr>
        <xdr:cNvPr id="6" name="Text Box 5">
          <a:extLst>
            <a:ext uri="{FF2B5EF4-FFF2-40B4-BE49-F238E27FC236}">
              <a16:creationId xmlns:a16="http://schemas.microsoft.com/office/drawing/2014/main" id="{1E4DA397-BBF2-479A-9080-F305200A6F81}"/>
            </a:ext>
          </a:extLst>
        </xdr:cNvPr>
        <xdr:cNvSpPr txBox="1">
          <a:spLocks noChangeArrowheads="1"/>
        </xdr:cNvSpPr>
      </xdr:nvSpPr>
      <xdr:spPr bwMode="auto">
        <a:xfrm>
          <a:off x="2305050" y="4762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111125"/>
    <xdr:sp macro="" textlink="">
      <xdr:nvSpPr>
        <xdr:cNvPr id="7" name="Text Box 6">
          <a:extLst>
            <a:ext uri="{FF2B5EF4-FFF2-40B4-BE49-F238E27FC236}">
              <a16:creationId xmlns:a16="http://schemas.microsoft.com/office/drawing/2014/main" id="{00653E4A-CD9E-45F0-9283-E0B996CD31AA}"/>
            </a:ext>
          </a:extLst>
        </xdr:cNvPr>
        <xdr:cNvSpPr txBox="1">
          <a:spLocks noChangeArrowheads="1"/>
        </xdr:cNvSpPr>
      </xdr:nvSpPr>
      <xdr:spPr bwMode="auto">
        <a:xfrm>
          <a:off x="0" y="3714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111125"/>
    <xdr:sp macro="" textlink="">
      <xdr:nvSpPr>
        <xdr:cNvPr id="8" name="Text Box 7">
          <a:extLst>
            <a:ext uri="{FF2B5EF4-FFF2-40B4-BE49-F238E27FC236}">
              <a16:creationId xmlns:a16="http://schemas.microsoft.com/office/drawing/2014/main" id="{764A2671-8530-4622-92CA-8A3CDECBA230}"/>
            </a:ext>
          </a:extLst>
        </xdr:cNvPr>
        <xdr:cNvSpPr txBox="1">
          <a:spLocks noChangeArrowheads="1"/>
        </xdr:cNvSpPr>
      </xdr:nvSpPr>
      <xdr:spPr bwMode="auto">
        <a:xfrm>
          <a:off x="0" y="3714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111125"/>
    <xdr:sp macro="" textlink="">
      <xdr:nvSpPr>
        <xdr:cNvPr id="9" name="Text Box 8">
          <a:extLst>
            <a:ext uri="{FF2B5EF4-FFF2-40B4-BE49-F238E27FC236}">
              <a16:creationId xmlns:a16="http://schemas.microsoft.com/office/drawing/2014/main" id="{1AB754FA-E329-4DF9-976A-987600DC36BD}"/>
            </a:ext>
          </a:extLst>
        </xdr:cNvPr>
        <xdr:cNvSpPr txBox="1">
          <a:spLocks noChangeArrowheads="1"/>
        </xdr:cNvSpPr>
      </xdr:nvSpPr>
      <xdr:spPr bwMode="auto">
        <a:xfrm>
          <a:off x="0" y="3714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114300</xdr:rowOff>
    </xdr:from>
    <xdr:ext cx="104775" cy="111125"/>
    <xdr:sp macro="" textlink="">
      <xdr:nvSpPr>
        <xdr:cNvPr id="10" name="Text Box 9">
          <a:extLst>
            <a:ext uri="{FF2B5EF4-FFF2-40B4-BE49-F238E27FC236}">
              <a16:creationId xmlns:a16="http://schemas.microsoft.com/office/drawing/2014/main" id="{AC11FC4F-D5F5-472F-9B05-0B070B55DD63}"/>
            </a:ext>
          </a:extLst>
        </xdr:cNvPr>
        <xdr:cNvSpPr txBox="1">
          <a:spLocks noChangeArrowheads="1"/>
        </xdr:cNvSpPr>
      </xdr:nvSpPr>
      <xdr:spPr bwMode="auto">
        <a:xfrm>
          <a:off x="1419225" y="3714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1" name="Text Box 10">
          <a:extLst>
            <a:ext uri="{FF2B5EF4-FFF2-40B4-BE49-F238E27FC236}">
              <a16:creationId xmlns:a16="http://schemas.microsoft.com/office/drawing/2014/main" id="{13288768-AC11-4BDA-ADDF-DDF69DFB9A06}"/>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2" name="Text Box 11">
          <a:extLst>
            <a:ext uri="{FF2B5EF4-FFF2-40B4-BE49-F238E27FC236}">
              <a16:creationId xmlns:a16="http://schemas.microsoft.com/office/drawing/2014/main" id="{ECFE8314-F29D-440F-AAED-A5B18340B377}"/>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3" name="Text Box 12">
          <a:extLst>
            <a:ext uri="{FF2B5EF4-FFF2-40B4-BE49-F238E27FC236}">
              <a16:creationId xmlns:a16="http://schemas.microsoft.com/office/drawing/2014/main" id="{41A0A45A-4FFC-418C-9E8C-36A5549E2B80}"/>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228600"/>
    <xdr:sp macro="" textlink="">
      <xdr:nvSpPr>
        <xdr:cNvPr id="14" name="Text Box 13">
          <a:extLst>
            <a:ext uri="{FF2B5EF4-FFF2-40B4-BE49-F238E27FC236}">
              <a16:creationId xmlns:a16="http://schemas.microsoft.com/office/drawing/2014/main" id="{0C7421E2-1292-4DC0-BC89-CCD1F6C026EF}"/>
            </a:ext>
          </a:extLst>
        </xdr:cNvPr>
        <xdr:cNvSpPr txBox="1">
          <a:spLocks noChangeArrowheads="1"/>
        </xdr:cNvSpPr>
      </xdr:nvSpPr>
      <xdr:spPr bwMode="auto">
        <a:xfrm>
          <a:off x="2305050" y="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5" name="Text Box 14">
          <a:extLst>
            <a:ext uri="{FF2B5EF4-FFF2-40B4-BE49-F238E27FC236}">
              <a16:creationId xmlns:a16="http://schemas.microsoft.com/office/drawing/2014/main" id="{1BC709BA-481B-4E5E-BFC8-06A7BFB7B21C}"/>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6" name="Text Box 15">
          <a:extLst>
            <a:ext uri="{FF2B5EF4-FFF2-40B4-BE49-F238E27FC236}">
              <a16:creationId xmlns:a16="http://schemas.microsoft.com/office/drawing/2014/main" id="{085C475B-2FC9-4F28-B8DA-0D6BDC65ABCD}"/>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7" name="Text Box 16">
          <a:extLst>
            <a:ext uri="{FF2B5EF4-FFF2-40B4-BE49-F238E27FC236}">
              <a16:creationId xmlns:a16="http://schemas.microsoft.com/office/drawing/2014/main" id="{41F74653-0FDE-4FA4-8150-9D4A6AEE4041}"/>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104775" cy="228600"/>
    <xdr:sp macro="" textlink="">
      <xdr:nvSpPr>
        <xdr:cNvPr id="18" name="Text Box 17">
          <a:extLst>
            <a:ext uri="{FF2B5EF4-FFF2-40B4-BE49-F238E27FC236}">
              <a16:creationId xmlns:a16="http://schemas.microsoft.com/office/drawing/2014/main" id="{4B429318-7D0C-4D37-B590-53818B8AD67C}"/>
            </a:ext>
          </a:extLst>
        </xdr:cNvPr>
        <xdr:cNvSpPr txBox="1">
          <a:spLocks noChangeArrowheads="1"/>
        </xdr:cNvSpPr>
      </xdr:nvSpPr>
      <xdr:spPr bwMode="auto">
        <a:xfrm>
          <a:off x="7496175"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158750"/>
    <xdr:sp macro="" textlink="">
      <xdr:nvSpPr>
        <xdr:cNvPr id="19" name="Text Box 18">
          <a:extLst>
            <a:ext uri="{FF2B5EF4-FFF2-40B4-BE49-F238E27FC236}">
              <a16:creationId xmlns:a16="http://schemas.microsoft.com/office/drawing/2014/main" id="{E9944930-A34B-485A-B54C-D59DEA40409B}"/>
            </a:ext>
          </a:extLst>
        </xdr:cNvPr>
        <xdr:cNvSpPr txBox="1">
          <a:spLocks noChangeArrowheads="1"/>
        </xdr:cNvSpPr>
      </xdr:nvSpPr>
      <xdr:spPr bwMode="auto">
        <a:xfrm>
          <a:off x="0" y="752475"/>
          <a:ext cx="104775"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158750"/>
    <xdr:sp macro="" textlink="">
      <xdr:nvSpPr>
        <xdr:cNvPr id="20" name="Text Box 19">
          <a:extLst>
            <a:ext uri="{FF2B5EF4-FFF2-40B4-BE49-F238E27FC236}">
              <a16:creationId xmlns:a16="http://schemas.microsoft.com/office/drawing/2014/main" id="{EDF14ACE-7CAF-4540-A45F-4EAD743C40F9}"/>
            </a:ext>
          </a:extLst>
        </xdr:cNvPr>
        <xdr:cNvSpPr txBox="1">
          <a:spLocks noChangeArrowheads="1"/>
        </xdr:cNvSpPr>
      </xdr:nvSpPr>
      <xdr:spPr bwMode="auto">
        <a:xfrm>
          <a:off x="0" y="752475"/>
          <a:ext cx="104775"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158750"/>
    <xdr:sp macro="" textlink="">
      <xdr:nvSpPr>
        <xdr:cNvPr id="21" name="Text Box 20">
          <a:extLst>
            <a:ext uri="{FF2B5EF4-FFF2-40B4-BE49-F238E27FC236}">
              <a16:creationId xmlns:a16="http://schemas.microsoft.com/office/drawing/2014/main" id="{D9CF178F-49D6-4F46-9E70-15284AD920C9}"/>
            </a:ext>
          </a:extLst>
        </xdr:cNvPr>
        <xdr:cNvSpPr txBox="1">
          <a:spLocks noChangeArrowheads="1"/>
        </xdr:cNvSpPr>
      </xdr:nvSpPr>
      <xdr:spPr bwMode="auto">
        <a:xfrm>
          <a:off x="0" y="752475"/>
          <a:ext cx="104775"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xdr:row>
      <xdr:rowOff>114300</xdr:rowOff>
    </xdr:from>
    <xdr:ext cx="104775" cy="152400"/>
    <xdr:sp macro="" textlink="">
      <xdr:nvSpPr>
        <xdr:cNvPr id="22" name="Text Box 21">
          <a:extLst>
            <a:ext uri="{FF2B5EF4-FFF2-40B4-BE49-F238E27FC236}">
              <a16:creationId xmlns:a16="http://schemas.microsoft.com/office/drawing/2014/main" id="{1A6659A4-8E06-4443-9D42-C7CA5161BE53}"/>
            </a:ext>
          </a:extLst>
        </xdr:cNvPr>
        <xdr:cNvSpPr txBox="1">
          <a:spLocks noChangeArrowheads="1"/>
        </xdr:cNvSpPr>
      </xdr:nvSpPr>
      <xdr:spPr bwMode="auto">
        <a:xfrm>
          <a:off x="5962650" y="5619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371475</xdr:colOff>
      <xdr:row>2</xdr:row>
      <xdr:rowOff>76200</xdr:rowOff>
    </xdr:from>
    <xdr:ext cx="536123" cy="152400"/>
    <xdr:sp macro="" textlink="">
      <xdr:nvSpPr>
        <xdr:cNvPr id="23" name="Text Box 22">
          <a:extLst>
            <a:ext uri="{FF2B5EF4-FFF2-40B4-BE49-F238E27FC236}">
              <a16:creationId xmlns:a16="http://schemas.microsoft.com/office/drawing/2014/main" id="{8324A336-485A-46E9-AD45-6465ACF201FB}"/>
            </a:ext>
          </a:extLst>
        </xdr:cNvPr>
        <xdr:cNvSpPr txBox="1">
          <a:spLocks noChangeArrowheads="1"/>
        </xdr:cNvSpPr>
      </xdr:nvSpPr>
      <xdr:spPr bwMode="auto">
        <a:xfrm>
          <a:off x="6334125" y="523875"/>
          <a:ext cx="536123"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190500"/>
    <xdr:sp macro="" textlink="">
      <xdr:nvSpPr>
        <xdr:cNvPr id="24" name="Text Box 23">
          <a:extLst>
            <a:ext uri="{FF2B5EF4-FFF2-40B4-BE49-F238E27FC236}">
              <a16:creationId xmlns:a16="http://schemas.microsoft.com/office/drawing/2014/main" id="{033DF2CA-6D60-4233-B29A-ED3098B880C8}"/>
            </a:ext>
          </a:extLst>
        </xdr:cNvPr>
        <xdr:cNvSpPr txBox="1">
          <a:spLocks noChangeArrowheads="1"/>
        </xdr:cNvSpPr>
      </xdr:nvSpPr>
      <xdr:spPr bwMode="auto">
        <a:xfrm>
          <a:off x="0" y="590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190500"/>
    <xdr:sp macro="" textlink="">
      <xdr:nvSpPr>
        <xdr:cNvPr id="25" name="Text Box 24">
          <a:extLst>
            <a:ext uri="{FF2B5EF4-FFF2-40B4-BE49-F238E27FC236}">
              <a16:creationId xmlns:a16="http://schemas.microsoft.com/office/drawing/2014/main" id="{5A9F0486-81B6-4EAF-B527-FD1B425DB37D}"/>
            </a:ext>
          </a:extLst>
        </xdr:cNvPr>
        <xdr:cNvSpPr txBox="1">
          <a:spLocks noChangeArrowheads="1"/>
        </xdr:cNvSpPr>
      </xdr:nvSpPr>
      <xdr:spPr bwMode="auto">
        <a:xfrm>
          <a:off x="0" y="590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190500"/>
    <xdr:sp macro="" textlink="">
      <xdr:nvSpPr>
        <xdr:cNvPr id="26" name="Text Box 25">
          <a:extLst>
            <a:ext uri="{FF2B5EF4-FFF2-40B4-BE49-F238E27FC236}">
              <a16:creationId xmlns:a16="http://schemas.microsoft.com/office/drawing/2014/main" id="{1CD55363-DC19-420C-9EB9-6C002CCC1876}"/>
            </a:ext>
          </a:extLst>
        </xdr:cNvPr>
        <xdr:cNvSpPr txBox="1">
          <a:spLocks noChangeArrowheads="1"/>
        </xdr:cNvSpPr>
      </xdr:nvSpPr>
      <xdr:spPr bwMode="auto">
        <a:xfrm>
          <a:off x="0" y="590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27" name="Text Box 32">
          <a:extLst>
            <a:ext uri="{FF2B5EF4-FFF2-40B4-BE49-F238E27FC236}">
              <a16:creationId xmlns:a16="http://schemas.microsoft.com/office/drawing/2014/main" id="{918B276D-4F96-4080-A1F3-3E591D0CE4FD}"/>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28" name="Text Box 33">
          <a:extLst>
            <a:ext uri="{FF2B5EF4-FFF2-40B4-BE49-F238E27FC236}">
              <a16:creationId xmlns:a16="http://schemas.microsoft.com/office/drawing/2014/main" id="{9B36B860-4C6A-4A7B-8FAA-149FFC49C40E}"/>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228600"/>
    <xdr:sp macro="" textlink="">
      <xdr:nvSpPr>
        <xdr:cNvPr id="29" name="Text Box 34">
          <a:extLst>
            <a:ext uri="{FF2B5EF4-FFF2-40B4-BE49-F238E27FC236}">
              <a16:creationId xmlns:a16="http://schemas.microsoft.com/office/drawing/2014/main" id="{CE8E36F8-7860-4E5E-BC62-9110E60B876C}"/>
            </a:ext>
          </a:extLst>
        </xdr:cNvPr>
        <xdr:cNvSpPr txBox="1">
          <a:spLocks noChangeArrowheads="1"/>
        </xdr:cNvSpPr>
      </xdr:nvSpPr>
      <xdr:spPr bwMode="auto">
        <a:xfrm>
          <a:off x="2305050" y="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2124075</xdr:colOff>
      <xdr:row>0</xdr:row>
      <xdr:rowOff>0</xdr:rowOff>
    </xdr:from>
    <xdr:ext cx="95250" cy="142875"/>
    <xdr:sp macro="" textlink="">
      <xdr:nvSpPr>
        <xdr:cNvPr id="30" name="Text Box 35">
          <a:extLst>
            <a:ext uri="{FF2B5EF4-FFF2-40B4-BE49-F238E27FC236}">
              <a16:creationId xmlns:a16="http://schemas.microsoft.com/office/drawing/2014/main" id="{E44B3519-6173-45DF-A5BA-401D6A9B6C9E}"/>
            </a:ext>
          </a:extLst>
        </xdr:cNvPr>
        <xdr:cNvSpPr txBox="1">
          <a:spLocks noChangeArrowheads="1"/>
        </xdr:cNvSpPr>
      </xdr:nvSpPr>
      <xdr:spPr bwMode="auto">
        <a:xfrm>
          <a:off x="4057650" y="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76200</xdr:rowOff>
    </xdr:from>
    <xdr:ext cx="104775" cy="111125"/>
    <xdr:sp macro="" textlink="">
      <xdr:nvSpPr>
        <xdr:cNvPr id="31" name="Text Box 36">
          <a:extLst>
            <a:ext uri="{FF2B5EF4-FFF2-40B4-BE49-F238E27FC236}">
              <a16:creationId xmlns:a16="http://schemas.microsoft.com/office/drawing/2014/main" id="{52EB7EF1-40F6-4809-98E1-8E937F7CAB8E}"/>
            </a:ext>
          </a:extLst>
        </xdr:cNvPr>
        <xdr:cNvSpPr txBox="1">
          <a:spLocks noChangeArrowheads="1"/>
        </xdr:cNvSpPr>
      </xdr:nvSpPr>
      <xdr:spPr bwMode="auto">
        <a:xfrm>
          <a:off x="0" y="3333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304800</xdr:colOff>
      <xdr:row>0</xdr:row>
      <xdr:rowOff>0</xdr:rowOff>
    </xdr:from>
    <xdr:ext cx="104775" cy="228600"/>
    <xdr:sp macro="" textlink="">
      <xdr:nvSpPr>
        <xdr:cNvPr id="32" name="Text Box 37">
          <a:extLst>
            <a:ext uri="{FF2B5EF4-FFF2-40B4-BE49-F238E27FC236}">
              <a16:creationId xmlns:a16="http://schemas.microsoft.com/office/drawing/2014/main" id="{84226786-D767-4F20-ADCD-94366058A256}"/>
            </a:ext>
          </a:extLst>
        </xdr:cNvPr>
        <xdr:cNvSpPr txBox="1">
          <a:spLocks noChangeArrowheads="1"/>
        </xdr:cNvSpPr>
      </xdr:nvSpPr>
      <xdr:spPr bwMode="auto">
        <a:xfrm>
          <a:off x="72390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14300"/>
    <xdr:sp macro="" textlink="">
      <xdr:nvSpPr>
        <xdr:cNvPr id="33" name="Text Box 1">
          <a:extLst>
            <a:ext uri="{FF2B5EF4-FFF2-40B4-BE49-F238E27FC236}">
              <a16:creationId xmlns:a16="http://schemas.microsoft.com/office/drawing/2014/main" id="{4CC8C0AD-FD94-47DD-9F84-73FFB43B5F65}"/>
            </a:ext>
          </a:extLst>
        </xdr:cNvPr>
        <xdr:cNvSpPr txBox="1">
          <a:spLocks noChangeArrowheads="1"/>
        </xdr:cNvSpPr>
      </xdr:nvSpPr>
      <xdr:spPr bwMode="auto">
        <a:xfrm>
          <a:off x="0" y="523875"/>
          <a:ext cx="1047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14300"/>
    <xdr:sp macro="" textlink="">
      <xdr:nvSpPr>
        <xdr:cNvPr id="34" name="Text Box 2">
          <a:extLst>
            <a:ext uri="{FF2B5EF4-FFF2-40B4-BE49-F238E27FC236}">
              <a16:creationId xmlns:a16="http://schemas.microsoft.com/office/drawing/2014/main" id="{8FDC0A73-F4E1-4682-B887-820C47E5B066}"/>
            </a:ext>
          </a:extLst>
        </xdr:cNvPr>
        <xdr:cNvSpPr txBox="1">
          <a:spLocks noChangeArrowheads="1"/>
        </xdr:cNvSpPr>
      </xdr:nvSpPr>
      <xdr:spPr bwMode="auto">
        <a:xfrm>
          <a:off x="0" y="523875"/>
          <a:ext cx="1047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14300"/>
    <xdr:sp macro="" textlink="">
      <xdr:nvSpPr>
        <xdr:cNvPr id="35" name="Text Box 3">
          <a:extLst>
            <a:ext uri="{FF2B5EF4-FFF2-40B4-BE49-F238E27FC236}">
              <a16:creationId xmlns:a16="http://schemas.microsoft.com/office/drawing/2014/main" id="{1F80CC5B-5624-4954-B419-C45CECD41CE9}"/>
            </a:ext>
          </a:extLst>
        </xdr:cNvPr>
        <xdr:cNvSpPr txBox="1">
          <a:spLocks noChangeArrowheads="1"/>
        </xdr:cNvSpPr>
      </xdr:nvSpPr>
      <xdr:spPr bwMode="auto">
        <a:xfrm>
          <a:off x="0" y="523875"/>
          <a:ext cx="1047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xdr:row>
      <xdr:rowOff>76200</xdr:rowOff>
    </xdr:from>
    <xdr:ext cx="104775" cy="114300"/>
    <xdr:sp macro="" textlink="">
      <xdr:nvSpPr>
        <xdr:cNvPr id="36" name="Text Box 4">
          <a:extLst>
            <a:ext uri="{FF2B5EF4-FFF2-40B4-BE49-F238E27FC236}">
              <a16:creationId xmlns:a16="http://schemas.microsoft.com/office/drawing/2014/main" id="{7FBB75DB-6AF8-4B62-9330-655D6848DD6B}"/>
            </a:ext>
          </a:extLst>
        </xdr:cNvPr>
        <xdr:cNvSpPr txBox="1">
          <a:spLocks noChangeArrowheads="1"/>
        </xdr:cNvSpPr>
      </xdr:nvSpPr>
      <xdr:spPr bwMode="auto">
        <a:xfrm>
          <a:off x="1304925" y="523875"/>
          <a:ext cx="1047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2</xdr:row>
      <xdr:rowOff>28575</xdr:rowOff>
    </xdr:from>
    <xdr:ext cx="95250" cy="133350"/>
    <xdr:sp macro="" textlink="">
      <xdr:nvSpPr>
        <xdr:cNvPr id="37" name="Text Box 5">
          <a:extLst>
            <a:ext uri="{FF2B5EF4-FFF2-40B4-BE49-F238E27FC236}">
              <a16:creationId xmlns:a16="http://schemas.microsoft.com/office/drawing/2014/main" id="{EC90D3EF-1E5B-46D1-91FD-4054EE7EDE27}"/>
            </a:ext>
          </a:extLst>
        </xdr:cNvPr>
        <xdr:cNvSpPr txBox="1">
          <a:spLocks noChangeArrowheads="1"/>
        </xdr:cNvSpPr>
      </xdr:nvSpPr>
      <xdr:spPr bwMode="auto">
        <a:xfrm>
          <a:off x="2305050" y="476250"/>
          <a:ext cx="952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63500"/>
    <xdr:sp macro="" textlink="">
      <xdr:nvSpPr>
        <xdr:cNvPr id="38" name="Text Box 6">
          <a:extLst>
            <a:ext uri="{FF2B5EF4-FFF2-40B4-BE49-F238E27FC236}">
              <a16:creationId xmlns:a16="http://schemas.microsoft.com/office/drawing/2014/main" id="{7FDC89CC-83B0-4475-B382-DB1EACAAF887}"/>
            </a:ext>
          </a:extLst>
        </xdr:cNvPr>
        <xdr:cNvSpPr txBox="1">
          <a:spLocks noChangeArrowheads="1"/>
        </xdr:cNvSpPr>
      </xdr:nvSpPr>
      <xdr:spPr bwMode="auto">
        <a:xfrm>
          <a:off x="0" y="371475"/>
          <a:ext cx="104775"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63500"/>
    <xdr:sp macro="" textlink="">
      <xdr:nvSpPr>
        <xdr:cNvPr id="39" name="Text Box 7">
          <a:extLst>
            <a:ext uri="{FF2B5EF4-FFF2-40B4-BE49-F238E27FC236}">
              <a16:creationId xmlns:a16="http://schemas.microsoft.com/office/drawing/2014/main" id="{F1BB6D29-5DE2-41E0-8EFB-8D8F2C9842B0}"/>
            </a:ext>
          </a:extLst>
        </xdr:cNvPr>
        <xdr:cNvSpPr txBox="1">
          <a:spLocks noChangeArrowheads="1"/>
        </xdr:cNvSpPr>
      </xdr:nvSpPr>
      <xdr:spPr bwMode="auto">
        <a:xfrm>
          <a:off x="0" y="371475"/>
          <a:ext cx="104775"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63500"/>
    <xdr:sp macro="" textlink="">
      <xdr:nvSpPr>
        <xdr:cNvPr id="40" name="Text Box 8">
          <a:extLst>
            <a:ext uri="{FF2B5EF4-FFF2-40B4-BE49-F238E27FC236}">
              <a16:creationId xmlns:a16="http://schemas.microsoft.com/office/drawing/2014/main" id="{4FCCDA2C-BC82-41B7-8EF6-131882B5F188}"/>
            </a:ext>
          </a:extLst>
        </xdr:cNvPr>
        <xdr:cNvSpPr txBox="1">
          <a:spLocks noChangeArrowheads="1"/>
        </xdr:cNvSpPr>
      </xdr:nvSpPr>
      <xdr:spPr bwMode="auto">
        <a:xfrm>
          <a:off x="0" y="371475"/>
          <a:ext cx="104775"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114300</xdr:rowOff>
    </xdr:from>
    <xdr:ext cx="104775" cy="63500"/>
    <xdr:sp macro="" textlink="">
      <xdr:nvSpPr>
        <xdr:cNvPr id="41" name="Text Box 9">
          <a:extLst>
            <a:ext uri="{FF2B5EF4-FFF2-40B4-BE49-F238E27FC236}">
              <a16:creationId xmlns:a16="http://schemas.microsoft.com/office/drawing/2014/main" id="{07E2183A-3DE0-4DC8-891B-98B432430B8B}"/>
            </a:ext>
          </a:extLst>
        </xdr:cNvPr>
        <xdr:cNvSpPr txBox="1">
          <a:spLocks noChangeArrowheads="1"/>
        </xdr:cNvSpPr>
      </xdr:nvSpPr>
      <xdr:spPr bwMode="auto">
        <a:xfrm>
          <a:off x="1419225" y="371475"/>
          <a:ext cx="104775"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2" name="Text Box 10">
          <a:extLst>
            <a:ext uri="{FF2B5EF4-FFF2-40B4-BE49-F238E27FC236}">
              <a16:creationId xmlns:a16="http://schemas.microsoft.com/office/drawing/2014/main" id="{30271480-6C8E-4F32-9CAB-D911E551756A}"/>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3" name="Text Box 11">
          <a:extLst>
            <a:ext uri="{FF2B5EF4-FFF2-40B4-BE49-F238E27FC236}">
              <a16:creationId xmlns:a16="http://schemas.microsoft.com/office/drawing/2014/main" id="{B52AF794-C6A7-4C68-9BF8-2754C7F0C833}"/>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4" name="Text Box 12">
          <a:extLst>
            <a:ext uri="{FF2B5EF4-FFF2-40B4-BE49-F238E27FC236}">
              <a16:creationId xmlns:a16="http://schemas.microsoft.com/office/drawing/2014/main" id="{720FB64B-8CC3-490F-9482-93881FBF6CF7}"/>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152400"/>
    <xdr:sp macro="" textlink="">
      <xdr:nvSpPr>
        <xdr:cNvPr id="45" name="Text Box 13">
          <a:extLst>
            <a:ext uri="{FF2B5EF4-FFF2-40B4-BE49-F238E27FC236}">
              <a16:creationId xmlns:a16="http://schemas.microsoft.com/office/drawing/2014/main" id="{FA2CE58C-4C70-4A27-B859-FEADF3692168}"/>
            </a:ext>
          </a:extLst>
        </xdr:cNvPr>
        <xdr:cNvSpPr txBox="1">
          <a:spLocks noChangeArrowheads="1"/>
        </xdr:cNvSpPr>
      </xdr:nvSpPr>
      <xdr:spPr bwMode="auto">
        <a:xfrm>
          <a:off x="2305050" y="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6" name="Text Box 14">
          <a:extLst>
            <a:ext uri="{FF2B5EF4-FFF2-40B4-BE49-F238E27FC236}">
              <a16:creationId xmlns:a16="http://schemas.microsoft.com/office/drawing/2014/main" id="{AAC0A954-3B74-40F6-9CE5-C30AF2727938}"/>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7" name="Text Box 15">
          <a:extLst>
            <a:ext uri="{FF2B5EF4-FFF2-40B4-BE49-F238E27FC236}">
              <a16:creationId xmlns:a16="http://schemas.microsoft.com/office/drawing/2014/main" id="{5763BCC2-902E-48E7-B018-A26B6212CB24}"/>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8" name="Text Box 16">
          <a:extLst>
            <a:ext uri="{FF2B5EF4-FFF2-40B4-BE49-F238E27FC236}">
              <a16:creationId xmlns:a16="http://schemas.microsoft.com/office/drawing/2014/main" id="{B1D363C1-A3D8-436D-985B-33333BFC8F9D}"/>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104775" cy="152400"/>
    <xdr:sp macro="" textlink="">
      <xdr:nvSpPr>
        <xdr:cNvPr id="49" name="Text Box 17">
          <a:extLst>
            <a:ext uri="{FF2B5EF4-FFF2-40B4-BE49-F238E27FC236}">
              <a16:creationId xmlns:a16="http://schemas.microsoft.com/office/drawing/2014/main" id="{83CBC673-1C7C-44A9-81DD-AAD3BC18A93F}"/>
            </a:ext>
          </a:extLst>
        </xdr:cNvPr>
        <xdr:cNvSpPr txBox="1">
          <a:spLocks noChangeArrowheads="1"/>
        </xdr:cNvSpPr>
      </xdr:nvSpPr>
      <xdr:spPr bwMode="auto">
        <a:xfrm>
          <a:off x="7496175"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82550"/>
    <xdr:sp macro="" textlink="">
      <xdr:nvSpPr>
        <xdr:cNvPr id="50" name="Text Box 18">
          <a:extLst>
            <a:ext uri="{FF2B5EF4-FFF2-40B4-BE49-F238E27FC236}">
              <a16:creationId xmlns:a16="http://schemas.microsoft.com/office/drawing/2014/main" id="{8A9C346F-F8B2-4CFB-913C-364DC74FDC59}"/>
            </a:ext>
          </a:extLst>
        </xdr:cNvPr>
        <xdr:cNvSpPr txBox="1">
          <a:spLocks noChangeArrowheads="1"/>
        </xdr:cNvSpPr>
      </xdr:nvSpPr>
      <xdr:spPr bwMode="auto">
        <a:xfrm>
          <a:off x="0" y="752475"/>
          <a:ext cx="104775" cy="8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82550"/>
    <xdr:sp macro="" textlink="">
      <xdr:nvSpPr>
        <xdr:cNvPr id="51" name="Text Box 19">
          <a:extLst>
            <a:ext uri="{FF2B5EF4-FFF2-40B4-BE49-F238E27FC236}">
              <a16:creationId xmlns:a16="http://schemas.microsoft.com/office/drawing/2014/main" id="{104941D6-9106-4436-984E-4EC6100B50A9}"/>
            </a:ext>
          </a:extLst>
        </xdr:cNvPr>
        <xdr:cNvSpPr txBox="1">
          <a:spLocks noChangeArrowheads="1"/>
        </xdr:cNvSpPr>
      </xdr:nvSpPr>
      <xdr:spPr bwMode="auto">
        <a:xfrm>
          <a:off x="0" y="752475"/>
          <a:ext cx="104775" cy="8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82550"/>
    <xdr:sp macro="" textlink="">
      <xdr:nvSpPr>
        <xdr:cNvPr id="52" name="Text Box 20">
          <a:extLst>
            <a:ext uri="{FF2B5EF4-FFF2-40B4-BE49-F238E27FC236}">
              <a16:creationId xmlns:a16="http://schemas.microsoft.com/office/drawing/2014/main" id="{ACC054E4-1673-46EC-8636-29283A156C9E}"/>
            </a:ext>
          </a:extLst>
        </xdr:cNvPr>
        <xdr:cNvSpPr txBox="1">
          <a:spLocks noChangeArrowheads="1"/>
        </xdr:cNvSpPr>
      </xdr:nvSpPr>
      <xdr:spPr bwMode="auto">
        <a:xfrm>
          <a:off x="0" y="752475"/>
          <a:ext cx="104775" cy="8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xdr:row>
      <xdr:rowOff>114300</xdr:rowOff>
    </xdr:from>
    <xdr:ext cx="104775" cy="76200"/>
    <xdr:sp macro="" textlink="">
      <xdr:nvSpPr>
        <xdr:cNvPr id="53" name="Text Box 21">
          <a:extLst>
            <a:ext uri="{FF2B5EF4-FFF2-40B4-BE49-F238E27FC236}">
              <a16:creationId xmlns:a16="http://schemas.microsoft.com/office/drawing/2014/main" id="{8AE804DA-9954-4E97-8AB6-7FFED29C4640}"/>
            </a:ext>
          </a:extLst>
        </xdr:cNvPr>
        <xdr:cNvSpPr txBox="1">
          <a:spLocks noChangeArrowheads="1"/>
        </xdr:cNvSpPr>
      </xdr:nvSpPr>
      <xdr:spPr bwMode="auto">
        <a:xfrm>
          <a:off x="5962650" y="56197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371475</xdr:colOff>
      <xdr:row>2</xdr:row>
      <xdr:rowOff>76200</xdr:rowOff>
    </xdr:from>
    <xdr:ext cx="536123" cy="114300"/>
    <xdr:sp macro="" textlink="">
      <xdr:nvSpPr>
        <xdr:cNvPr id="54" name="Text Box 22">
          <a:extLst>
            <a:ext uri="{FF2B5EF4-FFF2-40B4-BE49-F238E27FC236}">
              <a16:creationId xmlns:a16="http://schemas.microsoft.com/office/drawing/2014/main" id="{498F357D-8059-4433-B7B3-305A8AE9BE19}"/>
            </a:ext>
          </a:extLst>
        </xdr:cNvPr>
        <xdr:cNvSpPr txBox="1">
          <a:spLocks noChangeArrowheads="1"/>
        </xdr:cNvSpPr>
      </xdr:nvSpPr>
      <xdr:spPr bwMode="auto">
        <a:xfrm>
          <a:off x="6334125" y="523875"/>
          <a:ext cx="536123"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95250"/>
    <xdr:sp macro="" textlink="">
      <xdr:nvSpPr>
        <xdr:cNvPr id="55" name="Text Box 23">
          <a:extLst>
            <a:ext uri="{FF2B5EF4-FFF2-40B4-BE49-F238E27FC236}">
              <a16:creationId xmlns:a16="http://schemas.microsoft.com/office/drawing/2014/main" id="{BB48D042-3F92-4068-B16C-9C5678E1E6E5}"/>
            </a:ext>
          </a:extLst>
        </xdr:cNvPr>
        <xdr:cNvSpPr txBox="1">
          <a:spLocks noChangeArrowheads="1"/>
        </xdr:cNvSpPr>
      </xdr:nvSpPr>
      <xdr:spPr bwMode="auto">
        <a:xfrm>
          <a:off x="0" y="590550"/>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95250"/>
    <xdr:sp macro="" textlink="">
      <xdr:nvSpPr>
        <xdr:cNvPr id="56" name="Text Box 24">
          <a:extLst>
            <a:ext uri="{FF2B5EF4-FFF2-40B4-BE49-F238E27FC236}">
              <a16:creationId xmlns:a16="http://schemas.microsoft.com/office/drawing/2014/main" id="{BCCB17D8-DD03-4436-ADE9-EA537B09E398}"/>
            </a:ext>
          </a:extLst>
        </xdr:cNvPr>
        <xdr:cNvSpPr txBox="1">
          <a:spLocks noChangeArrowheads="1"/>
        </xdr:cNvSpPr>
      </xdr:nvSpPr>
      <xdr:spPr bwMode="auto">
        <a:xfrm>
          <a:off x="0" y="590550"/>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95250"/>
    <xdr:sp macro="" textlink="">
      <xdr:nvSpPr>
        <xdr:cNvPr id="57" name="Text Box 25">
          <a:extLst>
            <a:ext uri="{FF2B5EF4-FFF2-40B4-BE49-F238E27FC236}">
              <a16:creationId xmlns:a16="http://schemas.microsoft.com/office/drawing/2014/main" id="{518E4D85-42D2-4CEB-B949-BC5B91AFDF7D}"/>
            </a:ext>
          </a:extLst>
        </xdr:cNvPr>
        <xdr:cNvSpPr txBox="1">
          <a:spLocks noChangeArrowheads="1"/>
        </xdr:cNvSpPr>
      </xdr:nvSpPr>
      <xdr:spPr bwMode="auto">
        <a:xfrm>
          <a:off x="0" y="590550"/>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3</xdr:col>
      <xdr:colOff>351693</xdr:colOff>
      <xdr:row>1</xdr:row>
      <xdr:rowOff>224936</xdr:rowOff>
    </xdr:from>
    <xdr:to>
      <xdr:col>5</xdr:col>
      <xdr:colOff>254000</xdr:colOff>
      <xdr:row>2</xdr:row>
      <xdr:rowOff>203199</xdr:rowOff>
    </xdr:to>
    <xdr:sp macro="" textlink="">
      <xdr:nvSpPr>
        <xdr:cNvPr id="58" name="Rectangle 27">
          <a:extLst>
            <a:ext uri="{FF2B5EF4-FFF2-40B4-BE49-F238E27FC236}">
              <a16:creationId xmlns:a16="http://schemas.microsoft.com/office/drawing/2014/main" id="{EC872920-9C0E-4507-8F6F-7CE9ACFE03A7}"/>
            </a:ext>
          </a:extLst>
        </xdr:cNvPr>
        <xdr:cNvSpPr>
          <a:spLocks noChangeArrowheads="1"/>
        </xdr:cNvSpPr>
      </xdr:nvSpPr>
      <xdr:spPr bwMode="auto">
        <a:xfrm>
          <a:off x="2285268" y="444011"/>
          <a:ext cx="4617182" cy="197338"/>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s-PE" sz="1100" b="0" i="0" u="none" strike="noStrike" baseline="0">
              <a:solidFill>
                <a:srgbClr val="000000"/>
              </a:solidFill>
              <a:latin typeface="Arial"/>
              <a:cs typeface="Arial"/>
            </a:rPr>
            <a:t>BANCO DE LA NACION</a:t>
          </a:r>
        </a:p>
      </xdr:txBody>
    </xdr:sp>
    <xdr:clientData/>
  </xdr:twoCellAnchor>
  <xdr:twoCellAnchor>
    <xdr:from>
      <xdr:col>2</xdr:col>
      <xdr:colOff>771525</xdr:colOff>
      <xdr:row>3</xdr:row>
      <xdr:rowOff>47625</xdr:rowOff>
    </xdr:from>
    <xdr:to>
      <xdr:col>3</xdr:col>
      <xdr:colOff>1266825</xdr:colOff>
      <xdr:row>4</xdr:row>
      <xdr:rowOff>28575</xdr:rowOff>
    </xdr:to>
    <xdr:sp macro="" textlink="">
      <xdr:nvSpPr>
        <xdr:cNvPr id="59" name="Rectangle 28">
          <a:extLst>
            <a:ext uri="{FF2B5EF4-FFF2-40B4-BE49-F238E27FC236}">
              <a16:creationId xmlns:a16="http://schemas.microsoft.com/office/drawing/2014/main" id="{15A4AF05-05D6-4921-9DCC-DBF7CBA2FF80}"/>
            </a:ext>
          </a:extLst>
        </xdr:cNvPr>
        <xdr:cNvSpPr>
          <a:spLocks noChangeArrowheads="1"/>
        </xdr:cNvSpPr>
      </xdr:nvSpPr>
      <xdr:spPr bwMode="auto">
        <a:xfrm>
          <a:off x="1885950" y="685800"/>
          <a:ext cx="1314450" cy="17145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s-PE" sz="1000" b="0" i="0" u="none" strike="noStrike" baseline="0">
              <a:solidFill>
                <a:srgbClr val="000000"/>
              </a:solidFill>
              <a:latin typeface="Arial"/>
              <a:cs typeface="Arial"/>
            </a:rPr>
            <a:t>BN</a:t>
          </a:r>
        </a:p>
      </xdr:txBody>
    </xdr:sp>
    <xdr:clientData/>
  </xdr:twoCellAnchor>
  <xdr:twoCellAnchor>
    <xdr:from>
      <xdr:col>5</xdr:col>
      <xdr:colOff>965200</xdr:colOff>
      <xdr:row>4</xdr:row>
      <xdr:rowOff>0</xdr:rowOff>
    </xdr:from>
    <xdr:to>
      <xdr:col>11</xdr:col>
      <xdr:colOff>1269999</xdr:colOff>
      <xdr:row>5</xdr:row>
      <xdr:rowOff>1</xdr:rowOff>
    </xdr:to>
    <xdr:sp macro="" textlink="">
      <xdr:nvSpPr>
        <xdr:cNvPr id="60" name="Rectangle 29">
          <a:extLst>
            <a:ext uri="{FF2B5EF4-FFF2-40B4-BE49-F238E27FC236}">
              <a16:creationId xmlns:a16="http://schemas.microsoft.com/office/drawing/2014/main" id="{35A29323-E94B-40BC-BE7C-CF35A02085B6}"/>
            </a:ext>
          </a:extLst>
        </xdr:cNvPr>
        <xdr:cNvSpPr>
          <a:spLocks noChangeArrowheads="1"/>
        </xdr:cNvSpPr>
      </xdr:nvSpPr>
      <xdr:spPr bwMode="auto">
        <a:xfrm>
          <a:off x="7499350" y="828675"/>
          <a:ext cx="5391149" cy="190501"/>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s-PE" sz="900" b="0" i="0" u="none" strike="noStrike" baseline="0">
              <a:solidFill>
                <a:srgbClr val="000000"/>
              </a:solidFill>
              <a:latin typeface="Arial"/>
              <a:cs typeface="Arial"/>
            </a:rPr>
            <a:t>RESOLUCION GERENCIA ADMINISTRACION Y LOGISTICA N°   0007-2023-BN/5500</a:t>
          </a:r>
        </a:p>
        <a:p>
          <a:pPr algn="ctr" rtl="0">
            <a:defRPr sz="1000"/>
          </a:pPr>
          <a:endParaRPr lang="es-PE" sz="900" b="0" i="0" u="none" strike="noStrike" baseline="0">
            <a:solidFill>
              <a:srgbClr val="000000"/>
            </a:solidFill>
            <a:latin typeface="Arial"/>
            <a:cs typeface="Arial"/>
          </a:endParaRPr>
        </a:p>
      </xdr:txBody>
    </xdr:sp>
    <xdr:clientData/>
  </xdr:twoCellAnchor>
  <xdr:twoCellAnchor>
    <xdr:from>
      <xdr:col>8</xdr:col>
      <xdr:colOff>28575</xdr:colOff>
      <xdr:row>3</xdr:row>
      <xdr:rowOff>0</xdr:rowOff>
    </xdr:from>
    <xdr:to>
      <xdr:col>9</xdr:col>
      <xdr:colOff>123825</xdr:colOff>
      <xdr:row>3</xdr:row>
      <xdr:rowOff>142875</xdr:rowOff>
    </xdr:to>
    <xdr:sp macro="" textlink="">
      <xdr:nvSpPr>
        <xdr:cNvPr id="61" name="Rectangle 31">
          <a:extLst>
            <a:ext uri="{FF2B5EF4-FFF2-40B4-BE49-F238E27FC236}">
              <a16:creationId xmlns:a16="http://schemas.microsoft.com/office/drawing/2014/main" id="{870240F7-C676-4517-9DC7-66EA2331FA30}"/>
            </a:ext>
          </a:extLst>
        </xdr:cNvPr>
        <xdr:cNvSpPr>
          <a:spLocks noChangeArrowheads="1"/>
        </xdr:cNvSpPr>
      </xdr:nvSpPr>
      <xdr:spPr bwMode="auto">
        <a:xfrm>
          <a:off x="8991600" y="638175"/>
          <a:ext cx="942975" cy="1428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s-PE" sz="1000" b="0" i="0" u="none" strike="noStrike" baseline="0">
              <a:solidFill>
                <a:srgbClr val="000000"/>
              </a:solidFill>
              <a:latin typeface="Arial"/>
              <a:cs typeface="Arial"/>
            </a:rPr>
            <a:t>- - - -</a:t>
          </a:r>
        </a:p>
      </xdr:txBody>
    </xdr:sp>
    <xdr:clientData/>
  </xdr:twoCellAnchor>
  <xdr:oneCellAnchor>
    <xdr:from>
      <xdr:col>0</xdr:col>
      <xdr:colOff>0</xdr:colOff>
      <xdr:row>0</xdr:row>
      <xdr:rowOff>0</xdr:rowOff>
    </xdr:from>
    <xdr:ext cx="104775" cy="152400"/>
    <xdr:sp macro="" textlink="">
      <xdr:nvSpPr>
        <xdr:cNvPr id="62" name="Text Box 32">
          <a:extLst>
            <a:ext uri="{FF2B5EF4-FFF2-40B4-BE49-F238E27FC236}">
              <a16:creationId xmlns:a16="http://schemas.microsoft.com/office/drawing/2014/main" id="{CACF07C7-F0A9-42A5-A376-35B7AEC3B5B2}"/>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63" name="Text Box 33">
          <a:extLst>
            <a:ext uri="{FF2B5EF4-FFF2-40B4-BE49-F238E27FC236}">
              <a16:creationId xmlns:a16="http://schemas.microsoft.com/office/drawing/2014/main" id="{CA108C69-D839-4D7A-AEEE-60C3A234FE74}"/>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152400"/>
    <xdr:sp macro="" textlink="">
      <xdr:nvSpPr>
        <xdr:cNvPr id="64" name="Text Box 34">
          <a:extLst>
            <a:ext uri="{FF2B5EF4-FFF2-40B4-BE49-F238E27FC236}">
              <a16:creationId xmlns:a16="http://schemas.microsoft.com/office/drawing/2014/main" id="{1FCCC05C-7AC4-4585-B3CD-EAA448E00DE1}"/>
            </a:ext>
          </a:extLst>
        </xdr:cNvPr>
        <xdr:cNvSpPr txBox="1">
          <a:spLocks noChangeArrowheads="1"/>
        </xdr:cNvSpPr>
      </xdr:nvSpPr>
      <xdr:spPr bwMode="auto">
        <a:xfrm>
          <a:off x="2305050" y="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2124075</xdr:colOff>
      <xdr:row>0</xdr:row>
      <xdr:rowOff>0</xdr:rowOff>
    </xdr:from>
    <xdr:ext cx="95250" cy="123825"/>
    <xdr:sp macro="" textlink="">
      <xdr:nvSpPr>
        <xdr:cNvPr id="65" name="Text Box 35">
          <a:extLst>
            <a:ext uri="{FF2B5EF4-FFF2-40B4-BE49-F238E27FC236}">
              <a16:creationId xmlns:a16="http://schemas.microsoft.com/office/drawing/2014/main" id="{9099D2CD-5EDE-4BEA-A9F1-4023D06D5E8F}"/>
            </a:ext>
          </a:extLst>
        </xdr:cNvPr>
        <xdr:cNvSpPr txBox="1">
          <a:spLocks noChangeArrowheads="1"/>
        </xdr:cNvSpPr>
      </xdr:nvSpPr>
      <xdr:spPr bwMode="auto">
        <a:xfrm>
          <a:off x="4057650" y="0"/>
          <a:ext cx="952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76200</xdr:rowOff>
    </xdr:from>
    <xdr:ext cx="104775" cy="101600"/>
    <xdr:sp macro="" textlink="">
      <xdr:nvSpPr>
        <xdr:cNvPr id="66" name="Text Box 36">
          <a:extLst>
            <a:ext uri="{FF2B5EF4-FFF2-40B4-BE49-F238E27FC236}">
              <a16:creationId xmlns:a16="http://schemas.microsoft.com/office/drawing/2014/main" id="{CB6C7CAF-037E-4123-A2EA-CD13A00C4BEF}"/>
            </a:ext>
          </a:extLst>
        </xdr:cNvPr>
        <xdr:cNvSpPr txBox="1">
          <a:spLocks noChangeArrowheads="1"/>
        </xdr:cNvSpPr>
      </xdr:nvSpPr>
      <xdr:spPr bwMode="auto">
        <a:xfrm>
          <a:off x="0" y="333375"/>
          <a:ext cx="104775"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304800</xdr:colOff>
      <xdr:row>0</xdr:row>
      <xdr:rowOff>0</xdr:rowOff>
    </xdr:from>
    <xdr:ext cx="104775" cy="152400"/>
    <xdr:sp macro="" textlink="">
      <xdr:nvSpPr>
        <xdr:cNvPr id="67" name="Text Box 37">
          <a:extLst>
            <a:ext uri="{FF2B5EF4-FFF2-40B4-BE49-F238E27FC236}">
              <a16:creationId xmlns:a16="http://schemas.microsoft.com/office/drawing/2014/main" id="{C8D0E43E-794E-43C4-9DE4-B29C118B3303}"/>
            </a:ext>
          </a:extLst>
        </xdr:cNvPr>
        <xdr:cNvSpPr txBox="1">
          <a:spLocks noChangeArrowheads="1"/>
        </xdr:cNvSpPr>
      </xdr:nvSpPr>
      <xdr:spPr bwMode="auto">
        <a:xfrm>
          <a:off x="72390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10</xdr:col>
      <xdr:colOff>638175</xdr:colOff>
      <xdr:row>3</xdr:row>
      <xdr:rowOff>9525</xdr:rowOff>
    </xdr:from>
    <xdr:to>
      <xdr:col>11</xdr:col>
      <xdr:colOff>749300</xdr:colOff>
      <xdr:row>3</xdr:row>
      <xdr:rowOff>177800</xdr:rowOff>
    </xdr:to>
    <xdr:sp macro="" textlink="">
      <xdr:nvSpPr>
        <xdr:cNvPr id="68" name="Rectangle 26">
          <a:extLst>
            <a:ext uri="{FF2B5EF4-FFF2-40B4-BE49-F238E27FC236}">
              <a16:creationId xmlns:a16="http://schemas.microsoft.com/office/drawing/2014/main" id="{19A3F620-05FA-4DC7-A74D-181A6BF34569}"/>
            </a:ext>
          </a:extLst>
        </xdr:cNvPr>
        <xdr:cNvSpPr>
          <a:spLocks noChangeArrowheads="1"/>
        </xdr:cNvSpPr>
      </xdr:nvSpPr>
      <xdr:spPr bwMode="auto">
        <a:xfrm>
          <a:off x="11353800" y="647700"/>
          <a:ext cx="1016000" cy="168275"/>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s-PE" sz="1000" b="0" i="0" u="none" strike="noStrike" baseline="0">
              <a:solidFill>
                <a:srgbClr val="000000"/>
              </a:solidFill>
              <a:latin typeface="Arial"/>
              <a:cs typeface="Arial"/>
            </a:rPr>
            <a:t>20100030595</a:t>
          </a:r>
        </a:p>
      </xdr:txBody>
    </xdr:sp>
    <xdr:clientData/>
  </xdr:twoCellAnchor>
  <xdr:twoCellAnchor>
    <xdr:from>
      <xdr:col>10</xdr:col>
      <xdr:colOff>685068</xdr:colOff>
      <xdr:row>1</xdr:row>
      <xdr:rowOff>173649</xdr:rowOff>
    </xdr:from>
    <xdr:to>
      <xdr:col>11</xdr:col>
      <xdr:colOff>749300</xdr:colOff>
      <xdr:row>2</xdr:row>
      <xdr:rowOff>152400</xdr:rowOff>
    </xdr:to>
    <xdr:sp macro="" textlink="">
      <xdr:nvSpPr>
        <xdr:cNvPr id="69" name="Rectangle 38">
          <a:extLst>
            <a:ext uri="{FF2B5EF4-FFF2-40B4-BE49-F238E27FC236}">
              <a16:creationId xmlns:a16="http://schemas.microsoft.com/office/drawing/2014/main" id="{69FCBA22-E6D7-4C7F-9435-A0500E1B8D97}"/>
            </a:ext>
          </a:extLst>
        </xdr:cNvPr>
        <xdr:cNvSpPr>
          <a:spLocks noChangeArrowheads="1"/>
        </xdr:cNvSpPr>
      </xdr:nvSpPr>
      <xdr:spPr bwMode="auto">
        <a:xfrm>
          <a:off x="11400693" y="430824"/>
          <a:ext cx="969107" cy="169251"/>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PE" sz="1100" b="1" i="0" u="none" strike="noStrike" baseline="0">
              <a:solidFill>
                <a:srgbClr val="000000"/>
              </a:solidFill>
              <a:latin typeface="Arial"/>
              <a:cs typeface="Arial"/>
            </a:rPr>
            <a:t>2023	</a:t>
          </a:r>
        </a:p>
      </xdr:txBody>
    </xdr:sp>
    <xdr:clientData/>
  </xdr:twoCellAnchor>
  <xdr:twoCellAnchor>
    <xdr:from>
      <xdr:col>2</xdr:col>
      <xdr:colOff>765175</xdr:colOff>
      <xdr:row>4</xdr:row>
      <xdr:rowOff>111125</xdr:rowOff>
    </xdr:from>
    <xdr:to>
      <xdr:col>3</xdr:col>
      <xdr:colOff>936625</xdr:colOff>
      <xdr:row>5</xdr:row>
      <xdr:rowOff>63500</xdr:rowOff>
    </xdr:to>
    <xdr:sp macro="" textlink="">
      <xdr:nvSpPr>
        <xdr:cNvPr id="70" name="Rectangle 31">
          <a:extLst>
            <a:ext uri="{FF2B5EF4-FFF2-40B4-BE49-F238E27FC236}">
              <a16:creationId xmlns:a16="http://schemas.microsoft.com/office/drawing/2014/main" id="{E895B110-5881-4496-9B0C-357B3E27F6DF}"/>
            </a:ext>
          </a:extLst>
        </xdr:cNvPr>
        <xdr:cNvSpPr>
          <a:spLocks noChangeArrowheads="1"/>
        </xdr:cNvSpPr>
      </xdr:nvSpPr>
      <xdr:spPr bwMode="auto">
        <a:xfrm>
          <a:off x="1879600" y="939800"/>
          <a:ext cx="990600" cy="1428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s-PE" sz="1000" b="0" i="0" u="none" strike="noStrike" baseline="0">
              <a:solidFill>
                <a:srgbClr val="000000"/>
              </a:solidFill>
              <a:latin typeface="Arial"/>
              <a:cs typeface="Arial"/>
            </a:rPr>
            <a:t>- - - -</a:t>
          </a:r>
        </a:p>
      </xdr:txBody>
    </xdr:sp>
    <xdr:clientData/>
  </xdr:twoCellAnchor>
  <xdr:oneCellAnchor>
    <xdr:from>
      <xdr:col>0</xdr:col>
      <xdr:colOff>0</xdr:colOff>
      <xdr:row>0</xdr:row>
      <xdr:rowOff>0</xdr:rowOff>
    </xdr:from>
    <xdr:ext cx="104775" cy="228600"/>
    <xdr:sp macro="" textlink="">
      <xdr:nvSpPr>
        <xdr:cNvPr id="71" name="Text Box 11">
          <a:extLst>
            <a:ext uri="{FF2B5EF4-FFF2-40B4-BE49-F238E27FC236}">
              <a16:creationId xmlns:a16="http://schemas.microsoft.com/office/drawing/2014/main" id="{2864A909-DD66-4E45-85F6-BFA1F8E8C0B5}"/>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2" name="Text Box 12">
          <a:extLst>
            <a:ext uri="{FF2B5EF4-FFF2-40B4-BE49-F238E27FC236}">
              <a16:creationId xmlns:a16="http://schemas.microsoft.com/office/drawing/2014/main" id="{8678EE9D-2FA8-4E29-9005-7EBDD649EBB4}"/>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228600"/>
    <xdr:sp macro="" textlink="">
      <xdr:nvSpPr>
        <xdr:cNvPr id="73" name="Text Box 13">
          <a:extLst>
            <a:ext uri="{FF2B5EF4-FFF2-40B4-BE49-F238E27FC236}">
              <a16:creationId xmlns:a16="http://schemas.microsoft.com/office/drawing/2014/main" id="{4ADBD342-F80E-4BA5-8E54-E04DD90DB984}"/>
            </a:ext>
          </a:extLst>
        </xdr:cNvPr>
        <xdr:cNvSpPr txBox="1">
          <a:spLocks noChangeArrowheads="1"/>
        </xdr:cNvSpPr>
      </xdr:nvSpPr>
      <xdr:spPr bwMode="auto">
        <a:xfrm>
          <a:off x="2305050" y="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4" name="Text Box 14">
          <a:extLst>
            <a:ext uri="{FF2B5EF4-FFF2-40B4-BE49-F238E27FC236}">
              <a16:creationId xmlns:a16="http://schemas.microsoft.com/office/drawing/2014/main" id="{EB40D6BC-80AD-485F-8BC6-CA317CA54FB1}"/>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5" name="Text Box 15">
          <a:extLst>
            <a:ext uri="{FF2B5EF4-FFF2-40B4-BE49-F238E27FC236}">
              <a16:creationId xmlns:a16="http://schemas.microsoft.com/office/drawing/2014/main" id="{CF63E706-9C21-4913-A2A4-38C839376C68}"/>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6" name="Text Box 16">
          <a:extLst>
            <a:ext uri="{FF2B5EF4-FFF2-40B4-BE49-F238E27FC236}">
              <a16:creationId xmlns:a16="http://schemas.microsoft.com/office/drawing/2014/main" id="{00B91731-2B48-484C-9EF0-6F780A23F5A1}"/>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104775" cy="228600"/>
    <xdr:sp macro="" textlink="">
      <xdr:nvSpPr>
        <xdr:cNvPr id="77" name="Text Box 17">
          <a:extLst>
            <a:ext uri="{FF2B5EF4-FFF2-40B4-BE49-F238E27FC236}">
              <a16:creationId xmlns:a16="http://schemas.microsoft.com/office/drawing/2014/main" id="{84687AD5-05EC-4408-855D-B20A541C7DEF}"/>
            </a:ext>
          </a:extLst>
        </xdr:cNvPr>
        <xdr:cNvSpPr txBox="1">
          <a:spLocks noChangeArrowheads="1"/>
        </xdr:cNvSpPr>
      </xdr:nvSpPr>
      <xdr:spPr bwMode="auto">
        <a:xfrm>
          <a:off x="7496175"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8" name="Text Box 32">
          <a:extLst>
            <a:ext uri="{FF2B5EF4-FFF2-40B4-BE49-F238E27FC236}">
              <a16:creationId xmlns:a16="http://schemas.microsoft.com/office/drawing/2014/main" id="{0527E9FE-7D2E-461A-B731-3091189E1675}"/>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9" name="Text Box 33">
          <a:extLst>
            <a:ext uri="{FF2B5EF4-FFF2-40B4-BE49-F238E27FC236}">
              <a16:creationId xmlns:a16="http://schemas.microsoft.com/office/drawing/2014/main" id="{3E2670AF-0058-420F-96B9-F307D2C3CD7C}"/>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228600"/>
    <xdr:sp macro="" textlink="">
      <xdr:nvSpPr>
        <xdr:cNvPr id="80" name="Text Box 34">
          <a:extLst>
            <a:ext uri="{FF2B5EF4-FFF2-40B4-BE49-F238E27FC236}">
              <a16:creationId xmlns:a16="http://schemas.microsoft.com/office/drawing/2014/main" id="{F9439C66-4818-4213-AC73-78F33131B178}"/>
            </a:ext>
          </a:extLst>
        </xdr:cNvPr>
        <xdr:cNvSpPr txBox="1">
          <a:spLocks noChangeArrowheads="1"/>
        </xdr:cNvSpPr>
      </xdr:nvSpPr>
      <xdr:spPr bwMode="auto">
        <a:xfrm>
          <a:off x="2305050" y="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2124075</xdr:colOff>
      <xdr:row>0</xdr:row>
      <xdr:rowOff>76200</xdr:rowOff>
    </xdr:from>
    <xdr:ext cx="95250" cy="152400"/>
    <xdr:sp macro="" textlink="">
      <xdr:nvSpPr>
        <xdr:cNvPr id="81" name="Text Box 35">
          <a:extLst>
            <a:ext uri="{FF2B5EF4-FFF2-40B4-BE49-F238E27FC236}">
              <a16:creationId xmlns:a16="http://schemas.microsoft.com/office/drawing/2014/main" id="{4B851E03-2303-4185-912D-371613E4F7D2}"/>
            </a:ext>
          </a:extLst>
        </xdr:cNvPr>
        <xdr:cNvSpPr txBox="1">
          <a:spLocks noChangeArrowheads="1"/>
        </xdr:cNvSpPr>
      </xdr:nvSpPr>
      <xdr:spPr bwMode="auto">
        <a:xfrm>
          <a:off x="4057650" y="762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304800</xdr:colOff>
      <xdr:row>0</xdr:row>
      <xdr:rowOff>0</xdr:rowOff>
    </xdr:from>
    <xdr:ext cx="104775" cy="228600"/>
    <xdr:sp macro="" textlink="">
      <xdr:nvSpPr>
        <xdr:cNvPr id="82" name="Text Box 37">
          <a:extLst>
            <a:ext uri="{FF2B5EF4-FFF2-40B4-BE49-F238E27FC236}">
              <a16:creationId xmlns:a16="http://schemas.microsoft.com/office/drawing/2014/main" id="{702BCD9A-EBAD-472E-B34F-FF4839A3593F}"/>
            </a:ext>
          </a:extLst>
        </xdr:cNvPr>
        <xdr:cNvSpPr txBox="1">
          <a:spLocks noChangeArrowheads="1"/>
        </xdr:cNvSpPr>
      </xdr:nvSpPr>
      <xdr:spPr bwMode="auto">
        <a:xfrm>
          <a:off x="72390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3" name="Text Box 10">
          <a:extLst>
            <a:ext uri="{FF2B5EF4-FFF2-40B4-BE49-F238E27FC236}">
              <a16:creationId xmlns:a16="http://schemas.microsoft.com/office/drawing/2014/main" id="{FF2E4C7A-B073-4537-8D32-17F8B2E3EB26}"/>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4" name="Text Box 11">
          <a:extLst>
            <a:ext uri="{FF2B5EF4-FFF2-40B4-BE49-F238E27FC236}">
              <a16:creationId xmlns:a16="http://schemas.microsoft.com/office/drawing/2014/main" id="{ADA32D89-AF69-43E3-89B4-BE6314D5ABEA}"/>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5" name="Text Box 12">
          <a:extLst>
            <a:ext uri="{FF2B5EF4-FFF2-40B4-BE49-F238E27FC236}">
              <a16:creationId xmlns:a16="http://schemas.microsoft.com/office/drawing/2014/main" id="{837482DF-F7EA-44C1-9798-A21A8327C6F3}"/>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152400"/>
    <xdr:sp macro="" textlink="">
      <xdr:nvSpPr>
        <xdr:cNvPr id="86" name="Text Box 13">
          <a:extLst>
            <a:ext uri="{FF2B5EF4-FFF2-40B4-BE49-F238E27FC236}">
              <a16:creationId xmlns:a16="http://schemas.microsoft.com/office/drawing/2014/main" id="{CAF37020-6430-4C8D-94FD-1D80272BF982}"/>
            </a:ext>
          </a:extLst>
        </xdr:cNvPr>
        <xdr:cNvSpPr txBox="1">
          <a:spLocks noChangeArrowheads="1"/>
        </xdr:cNvSpPr>
      </xdr:nvSpPr>
      <xdr:spPr bwMode="auto">
        <a:xfrm>
          <a:off x="2305050" y="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7" name="Text Box 14">
          <a:extLst>
            <a:ext uri="{FF2B5EF4-FFF2-40B4-BE49-F238E27FC236}">
              <a16:creationId xmlns:a16="http://schemas.microsoft.com/office/drawing/2014/main" id="{AF53D8B6-1A3F-41D2-B10A-C6B469D32E71}"/>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8" name="Text Box 15">
          <a:extLst>
            <a:ext uri="{FF2B5EF4-FFF2-40B4-BE49-F238E27FC236}">
              <a16:creationId xmlns:a16="http://schemas.microsoft.com/office/drawing/2014/main" id="{6FB57726-3EBB-4DC3-9128-233DC9776E00}"/>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9" name="Text Box 16">
          <a:extLst>
            <a:ext uri="{FF2B5EF4-FFF2-40B4-BE49-F238E27FC236}">
              <a16:creationId xmlns:a16="http://schemas.microsoft.com/office/drawing/2014/main" id="{BF3B43D2-3197-49C6-874D-7A0E1E62BB28}"/>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104775" cy="152400"/>
    <xdr:sp macro="" textlink="">
      <xdr:nvSpPr>
        <xdr:cNvPr id="90" name="Text Box 17">
          <a:extLst>
            <a:ext uri="{FF2B5EF4-FFF2-40B4-BE49-F238E27FC236}">
              <a16:creationId xmlns:a16="http://schemas.microsoft.com/office/drawing/2014/main" id="{46652CF3-C69C-48F8-A404-2F39559BE8AD}"/>
            </a:ext>
          </a:extLst>
        </xdr:cNvPr>
        <xdr:cNvSpPr txBox="1">
          <a:spLocks noChangeArrowheads="1"/>
        </xdr:cNvSpPr>
      </xdr:nvSpPr>
      <xdr:spPr bwMode="auto">
        <a:xfrm>
          <a:off x="7496175"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91" name="Text Box 32">
          <a:extLst>
            <a:ext uri="{FF2B5EF4-FFF2-40B4-BE49-F238E27FC236}">
              <a16:creationId xmlns:a16="http://schemas.microsoft.com/office/drawing/2014/main" id="{37133638-8BB7-4305-94CE-1F768B3A94AD}"/>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92" name="Text Box 33">
          <a:extLst>
            <a:ext uri="{FF2B5EF4-FFF2-40B4-BE49-F238E27FC236}">
              <a16:creationId xmlns:a16="http://schemas.microsoft.com/office/drawing/2014/main" id="{9CC56984-F89D-45CE-A36E-8D726C424BE7}"/>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152400"/>
    <xdr:sp macro="" textlink="">
      <xdr:nvSpPr>
        <xdr:cNvPr id="93" name="Text Box 34">
          <a:extLst>
            <a:ext uri="{FF2B5EF4-FFF2-40B4-BE49-F238E27FC236}">
              <a16:creationId xmlns:a16="http://schemas.microsoft.com/office/drawing/2014/main" id="{F0E2F754-6C57-48AD-9687-3F3B528B9190}"/>
            </a:ext>
          </a:extLst>
        </xdr:cNvPr>
        <xdr:cNvSpPr txBox="1">
          <a:spLocks noChangeArrowheads="1"/>
        </xdr:cNvSpPr>
      </xdr:nvSpPr>
      <xdr:spPr bwMode="auto">
        <a:xfrm>
          <a:off x="2305050" y="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2124075</xdr:colOff>
      <xdr:row>0</xdr:row>
      <xdr:rowOff>76200</xdr:rowOff>
    </xdr:from>
    <xdr:ext cx="95250" cy="152400"/>
    <xdr:sp macro="" textlink="">
      <xdr:nvSpPr>
        <xdr:cNvPr id="94" name="Text Box 35">
          <a:extLst>
            <a:ext uri="{FF2B5EF4-FFF2-40B4-BE49-F238E27FC236}">
              <a16:creationId xmlns:a16="http://schemas.microsoft.com/office/drawing/2014/main" id="{F86878BD-95EC-4E10-8B8C-A2C737F77A3A}"/>
            </a:ext>
          </a:extLst>
        </xdr:cNvPr>
        <xdr:cNvSpPr txBox="1">
          <a:spLocks noChangeArrowheads="1"/>
        </xdr:cNvSpPr>
      </xdr:nvSpPr>
      <xdr:spPr bwMode="auto">
        <a:xfrm>
          <a:off x="4057650" y="762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304800</xdr:colOff>
      <xdr:row>0</xdr:row>
      <xdr:rowOff>0</xdr:rowOff>
    </xdr:from>
    <xdr:ext cx="104775" cy="152400"/>
    <xdr:sp macro="" textlink="">
      <xdr:nvSpPr>
        <xdr:cNvPr id="95" name="Text Box 37">
          <a:extLst>
            <a:ext uri="{FF2B5EF4-FFF2-40B4-BE49-F238E27FC236}">
              <a16:creationId xmlns:a16="http://schemas.microsoft.com/office/drawing/2014/main" id="{F365416F-0985-440F-A0E3-DF6B1A832F2F}"/>
            </a:ext>
          </a:extLst>
        </xdr:cNvPr>
        <xdr:cNvSpPr txBox="1">
          <a:spLocks noChangeArrowheads="1"/>
        </xdr:cNvSpPr>
      </xdr:nvSpPr>
      <xdr:spPr bwMode="auto">
        <a:xfrm>
          <a:off x="72390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RESPALDO%202022\GISELLA\2023\PAC\15\15%20P15%20Plan%20Anual%20LOGISTICA%202023%20zControl.xlsx" TargetMode="External"/><Relationship Id="rId1" Type="http://schemas.openxmlformats.org/officeDocument/2006/relationships/externalLinkPath" Target="/RESPALDO%202022/GISELLA/2023/PAC/15/15%20P15%20Plan%20Anual%20LOGISTICA%202023%20zContr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ULARIO"/>
      <sheetName val="Control 2023"/>
      <sheetName val="PAC 2023"/>
      <sheetName val="Anexo PAC Inicial"/>
      <sheetName val="Control"/>
      <sheetName val="Contabil"/>
      <sheetName val="DESIERTOS"/>
      <sheetName val="SIN TDR "/>
      <sheetName val="BUENA PRO "/>
      <sheetName val="tabla dinamica"/>
      <sheetName val="Hoja2"/>
      <sheetName val="NecesidadxUOR"/>
      <sheetName val="Años1-4"/>
      <sheetName val="Prog.Año1"/>
      <sheetName val="Top5"/>
      <sheetName val="Rep.xObjetivo"/>
      <sheetName val="Dashboard (2)"/>
      <sheetName val="LISTAS"/>
      <sheetName val="15 P15 Plan Anual LOGISTICA 202"/>
    </sheetNames>
    <sheetDataSet>
      <sheetData sheetId="0" refreshError="1"/>
      <sheetData sheetId="1" refreshError="1"/>
      <sheetData sheetId="2" refreshError="1"/>
      <sheetData sheetId="3" refreshError="1"/>
      <sheetData sheetId="4" refreshError="1"/>
      <sheetData sheetId="5" refreshError="1"/>
      <sheetData sheetId="6">
        <row r="1">
          <cell r="A1" t="str">
            <v>N° REF</v>
          </cell>
          <cell r="B1" t="str">
            <v>DESCRIPCION DE LOS BIENES, SERVICIOS U OBRAS A CONTRATAR</v>
          </cell>
          <cell r="C1" t="str">
            <v>MONTO ESTIMADO DE LA CONTRATACION</v>
          </cell>
          <cell r="D1" t="str">
            <v>FECHA PREVISTA DE LA CONVOCATORIA</v>
          </cell>
          <cell r="E1" t="str">
            <v>SITUACION AL 12.05.2023</v>
          </cell>
          <cell r="F1" t="str">
            <v>Fecha convocatoria</v>
          </cell>
          <cell r="G1" t="str">
            <v>Fecha desierto</v>
          </cell>
          <cell r="H1" t="str">
            <v>Motivo</v>
          </cell>
          <cell r="I1" t="str">
            <v>Acciones a realizar / Cuando se vuelve a convocar</v>
          </cell>
        </row>
        <row r="2">
          <cell r="A2">
            <v>35</v>
          </cell>
          <cell r="B2" t="str">
            <v>Servicio de mantenimiento preventivo y correctivo para los grupos electrogenos y tableros de transferencia de la Macro Region Lima</v>
          </cell>
          <cell r="C2">
            <v>2277000</v>
          </cell>
          <cell r="D2" t="str">
            <v>Febrero</v>
          </cell>
          <cell r="E2" t="str">
            <v>Desierto</v>
          </cell>
          <cell r="F2">
            <v>44960</v>
          </cell>
          <cell r="G2">
            <v>45037</v>
          </cell>
          <cell r="H2" t="str">
            <v>Propuesta no cumplia requisitos minimos exigidos</v>
          </cell>
          <cell r="I2" t="str">
            <v>Se ha consultado al area usuaria; si la persiste la necesidad de contratar el proceso el dia 15/05/2023.</v>
          </cell>
        </row>
        <row r="3">
          <cell r="A3">
            <v>64</v>
          </cell>
          <cell r="B3" t="str">
            <v>Servicio de asesoria en temas tributarios al Banco de la Nacion</v>
          </cell>
          <cell r="C3">
            <v>264000</v>
          </cell>
          <cell r="D3" t="str">
            <v>Marzo</v>
          </cell>
          <cell r="E3" t="str">
            <v>Desierto</v>
          </cell>
          <cell r="F3">
            <v>44980</v>
          </cell>
          <cell r="G3">
            <v>45009</v>
          </cell>
          <cell r="H3" t="str">
            <v>Propuesta no cumplia requisitos minimos exigidos</v>
          </cell>
          <cell r="I3" t="str">
            <v>Se ha consultado al area usuaria; si la persiste la necesidad de contratar el proceso. El dia 05/05/2023.</v>
          </cell>
        </row>
        <row r="4">
          <cell r="A4">
            <v>79</v>
          </cell>
          <cell r="B4" t="str">
            <v>Servicio de mantenimiento preventivo y correctivo a 500 maquinas contadoras electronicas de billetes marca KISAN, modelo Newton III que cuentan, detectan, separan billetes falsos, para la Red de Agencias, a nivel nacional</v>
          </cell>
          <cell r="C4">
            <v>1578000</v>
          </cell>
          <cell r="D4" t="str">
            <v>Febrero</v>
          </cell>
          <cell r="E4" t="str">
            <v>Desierto</v>
          </cell>
          <cell r="F4">
            <v>44985</v>
          </cell>
          <cell r="G4">
            <v>45005</v>
          </cell>
          <cell r="H4" t="str">
            <v>Propuesta no cumplia requisitos minimos exigidos</v>
          </cell>
          <cell r="I4" t="str">
            <v>El dia  17/05/2023 se envia la aprobacion de bases a la gerencia de logistica y se encuentra a la espera de su respuesta.</v>
          </cell>
        </row>
        <row r="5">
          <cell r="A5">
            <v>80</v>
          </cell>
          <cell r="B5" t="str">
            <v>Adquisicion de maquinas contadoras electronicas de billetes (MCEB) para la Red de Agencias del Banco de la Nacion</v>
          </cell>
          <cell r="C5">
            <v>7236000</v>
          </cell>
          <cell r="D5" t="str">
            <v>Febrero</v>
          </cell>
          <cell r="E5" t="str">
            <v>Desierto</v>
          </cell>
          <cell r="F5">
            <v>44984</v>
          </cell>
          <cell r="G5">
            <v>45016</v>
          </cell>
          <cell r="H5" t="str">
            <v>Propuesta no cumplia requisitos minimos exigidos</v>
          </cell>
          <cell r="I5" t="str">
            <v>El dia  17/05/2023 se envia el expediente y proyecto de bases al comité, para la aprobacion de las bases.</v>
          </cell>
        </row>
        <row r="6">
          <cell r="A6">
            <v>97</v>
          </cell>
          <cell r="B6" t="str">
            <v>Evaluación de Riesgos Psicosociales en el Banco de la Nación</v>
          </cell>
          <cell r="C6">
            <v>49250</v>
          </cell>
          <cell r="D6" t="str">
            <v>Abril</v>
          </cell>
          <cell r="E6" t="str">
            <v>Desierto</v>
          </cell>
          <cell r="F6">
            <v>45014</v>
          </cell>
          <cell r="G6">
            <v>45030</v>
          </cell>
          <cell r="H6" t="str">
            <v>Propuesta no cumplia requisitos minimos exigidos</v>
          </cell>
          <cell r="I6" t="str">
            <v>Se ha consultado al area usuaria; si la persiste la necesidad de contratar el proceso.El dia 10/05/2023.</v>
          </cell>
        </row>
      </sheetData>
      <sheetData sheetId="7">
        <row r="1">
          <cell r="A1" t="str">
            <v>N° REF</v>
          </cell>
          <cell r="B1" t="str">
            <v>DESCRIPCION DE LOS BIENES, SERVICIOS U OBRAS A CONTRATAR</v>
          </cell>
          <cell r="C1" t="str">
            <v>MONTO ESTIMADO DE LA CONTRATACION</v>
          </cell>
          <cell r="D1" t="str">
            <v>Analista AP</v>
          </cell>
          <cell r="E1" t="str">
            <v>SITUACION INFORME 05.04.2023</v>
          </cell>
          <cell r="F1" t="str">
            <v>SITUACION INFORME 30.04.2023</v>
          </cell>
          <cell r="G1" t="str">
            <v>SITUACION AL 12.05.2023</v>
          </cell>
          <cell r="H1" t="str">
            <v>SITUACION AL 17.05.2023</v>
          </cell>
          <cell r="I1" t="str">
            <v>Fecha TDRs finales</v>
          </cell>
          <cell r="J1" t="str">
            <v xml:space="preserve">Motivo </v>
          </cell>
          <cell r="K1" t="str">
            <v>Acciones a realizar / Cuando se inicia la indagacion de mercado</v>
          </cell>
        </row>
        <row r="2">
          <cell r="A2">
            <v>1</v>
          </cell>
          <cell r="B2" t="str">
            <v>Servicio de arrendamiento de un inmueble para el funcionamiento de la Agencia 2 Yurimaguas</v>
          </cell>
          <cell r="C2">
            <v>210600</v>
          </cell>
          <cell r="D2" t="str">
            <v>Miriam Pachas</v>
          </cell>
          <cell r="E2" t="str">
            <v>Sin TDR</v>
          </cell>
          <cell r="F2" t="str">
            <v>Sin TDR</v>
          </cell>
          <cell r="G2" t="str">
            <v>Sin TDR</v>
          </cell>
          <cell r="H2" t="str">
            <v>Sin TDR</v>
          </cell>
          <cell r="I2" t="str">
            <v>Aun no envian TDRs</v>
          </cell>
          <cell r="J2" t="str">
            <v>Problemas con el local actual - Demora del AU para encontrar nuevo local</v>
          </cell>
          <cell r="K2" t="str">
            <v>El AU envia correo institucional de fecha 02/05/2023 para informar que se encuentra en la busqueda de un local para trasladar la agencia; se encuentra en espera de los TDRs.</v>
          </cell>
        </row>
        <row r="3">
          <cell r="A3">
            <v>22</v>
          </cell>
          <cell r="B3" t="str">
            <v>Servicio de impresion de formatos del Banco de la Nacion</v>
          </cell>
          <cell r="C3">
            <v>4899892</v>
          </cell>
          <cell r="D3" t="str">
            <v>Rubén Burgos</v>
          </cell>
          <cell r="E3" t="str">
            <v>Sin TDR</v>
          </cell>
          <cell r="F3" t="str">
            <v>Sin TDR</v>
          </cell>
          <cell r="G3" t="str">
            <v>En revisión TDR</v>
          </cell>
          <cell r="H3" t="str">
            <v>En revisión TDR</v>
          </cell>
          <cell r="I3">
            <v>45051</v>
          </cell>
          <cell r="J3" t="str">
            <v>Observaciones en los TDRs-Demora del AU</v>
          </cell>
          <cell r="K3" t="str">
            <v>Con Memorando N°431 de fecha 05/05/2023 se observaron los TDRs</v>
          </cell>
        </row>
        <row r="4">
          <cell r="A4">
            <v>26</v>
          </cell>
          <cell r="B4" t="str">
            <v>Servicio de impresion de material informativo y publicitario</v>
          </cell>
          <cell r="C4">
            <v>5058231</v>
          </cell>
          <cell r="D4" t="str">
            <v>Martín Peña</v>
          </cell>
          <cell r="E4" t="str">
            <v>Sin TDR</v>
          </cell>
          <cell r="F4" t="str">
            <v>Sin TDR</v>
          </cell>
          <cell r="G4" t="str">
            <v>Sin TDR</v>
          </cell>
          <cell r="H4" t="str">
            <v>Sin TDR</v>
          </cell>
          <cell r="I4" t="str">
            <v>Aun no envian TDRs</v>
          </cell>
          <cell r="J4" t="str">
            <v>Demora del AU</v>
          </cell>
          <cell r="K4" t="str">
            <v>Con Memorando N°237 piden la reprogramacion para el mes de agosto ya que aun se estan elaborando los TDRs</v>
          </cell>
        </row>
        <row r="5">
          <cell r="A5">
            <v>27</v>
          </cell>
          <cell r="B5" t="str">
            <v>Servicio de mantenimiento preventivo y correctivo del sistema de video vigilancia de las Agencias y ATMs del Banco de la Nacion a nivel nacional</v>
          </cell>
          <cell r="C5">
            <v>6779661</v>
          </cell>
          <cell r="D5" t="str">
            <v>Georgina Perez</v>
          </cell>
          <cell r="E5" t="str">
            <v>En revisión TDR</v>
          </cell>
          <cell r="F5" t="str">
            <v>En revisión TDR</v>
          </cell>
          <cell r="G5" t="str">
            <v>En revisión TDR</v>
          </cell>
          <cell r="H5" t="str">
            <v>En revisión TDR</v>
          </cell>
          <cell r="I5" t="str">
            <v>-</v>
          </cell>
          <cell r="J5" t="str">
            <v>Demora del AU</v>
          </cell>
          <cell r="K5" t="str">
            <v xml:space="preserve"> A la fecha el area usuaría no ha culminado con levantar las observaciones realizadas por la Sección Procedimientos de Selección.</v>
          </cell>
        </row>
        <row r="6">
          <cell r="A6">
            <v>31</v>
          </cell>
          <cell r="B6" t="str">
            <v>Adquisicion de camaras de video vigilancia para Agencias, Lobbies, ATMs del BN y Oficinas MAC</v>
          </cell>
          <cell r="C6">
            <v>1004676</v>
          </cell>
          <cell r="D6" t="str">
            <v>Juan Olivas</v>
          </cell>
          <cell r="E6" t="str">
            <v>En revisión TDR</v>
          </cell>
          <cell r="F6" t="str">
            <v>En revisión TDR</v>
          </cell>
          <cell r="G6" t="str">
            <v>En revisión TDR</v>
          </cell>
          <cell r="H6" t="str">
            <v>En revisión TDR</v>
          </cell>
          <cell r="I6" t="str">
            <v>Aun no envian TDRs</v>
          </cell>
          <cell r="J6" t="str">
            <v>Demora del AU</v>
          </cell>
          <cell r="K6" t="str">
            <v>Se efectuaron las observaciones finales a las especificaciones tecnicas y se encuentra en espera por parte del area de Seguridad.</v>
          </cell>
        </row>
        <row r="7">
          <cell r="A7">
            <v>33</v>
          </cell>
          <cell r="B7" t="str">
            <v>Adquisicion e instalacion de dispositivos de seguridad electronica para nuevas Agencias del Banco de la Nacion ubicadas en locales MAC a nivel nacional</v>
          </cell>
          <cell r="C7">
            <v>360000</v>
          </cell>
          <cell r="D7" t="str">
            <v>Juan Olivas</v>
          </cell>
          <cell r="E7" t="str">
            <v>Sin TDR</v>
          </cell>
          <cell r="F7" t="str">
            <v>Sin TDR</v>
          </cell>
          <cell r="G7" t="str">
            <v>En revisión TDR</v>
          </cell>
          <cell r="H7" t="str">
            <v>Sin TDR</v>
          </cell>
          <cell r="I7" t="str">
            <v>Aun no envian TDRs</v>
          </cell>
          <cell r="J7" t="str">
            <v>Demora del AU</v>
          </cell>
          <cell r="K7" t="str">
            <v>Se ha consultado al area usuaria; si la persiste la necesidad de contratar el proceso.</v>
          </cell>
        </row>
        <row r="8">
          <cell r="A8">
            <v>42</v>
          </cell>
          <cell r="B8" t="str">
            <v>Servicio de telefonia movil del Banco de la Nacion</v>
          </cell>
          <cell r="C8">
            <v>656730</v>
          </cell>
          <cell r="D8" t="str">
            <v>Miguel Salazar</v>
          </cell>
          <cell r="E8" t="str">
            <v>Sin TDR</v>
          </cell>
          <cell r="F8" t="str">
            <v>Sin TDR</v>
          </cell>
          <cell r="G8" t="str">
            <v>Sin TDR</v>
          </cell>
          <cell r="H8" t="str">
            <v>Sin TDR</v>
          </cell>
          <cell r="I8" t="str">
            <v>Aun no envian TDRs</v>
          </cell>
          <cell r="J8" t="str">
            <v>Demora del AU</v>
          </cell>
          <cell r="K8" t="str">
            <v>Se encuentra pendiente los TDRs se envio la 4ta reiteracion con Memo N°415 de fecha 02/05/2023.</v>
          </cell>
        </row>
        <row r="9">
          <cell r="A9">
            <v>43</v>
          </cell>
          <cell r="B9" t="str">
            <v>Servicio de impresion para las oficinas administrativas del Banco de la Nacion</v>
          </cell>
          <cell r="C9">
            <v>805263</v>
          </cell>
          <cell r="D9" t="str">
            <v>Miguel Salazar</v>
          </cell>
          <cell r="E9" t="str">
            <v>Sin TDR</v>
          </cell>
          <cell r="F9" t="str">
            <v>Sin TDR</v>
          </cell>
          <cell r="G9" t="str">
            <v>En revisión TDR</v>
          </cell>
          <cell r="H9" t="str">
            <v>Sin TDR</v>
          </cell>
          <cell r="I9">
            <v>45063</v>
          </cell>
          <cell r="J9" t="str">
            <v>EMK</v>
          </cell>
          <cell r="K9" t="str">
            <v>El 17/05/2023 llegaron los TDRs al area Logistica ; luego el 18/05/2023 se procedera a realizar el estudio de mercado.</v>
          </cell>
        </row>
        <row r="10">
          <cell r="A10">
            <v>45</v>
          </cell>
          <cell r="B10" t="str">
            <v>Servicio de saneamiento fisico legal de verificacion y rectificacion de areas de terreno y construida fisicas y obtencion de certificacion de numeracion municipal e inscripcion registral en SUNARP de inmuebles del BN</v>
          </cell>
          <cell r="C10">
            <v>65000</v>
          </cell>
          <cell r="D10" t="str">
            <v>Geraldine Lara</v>
          </cell>
          <cell r="E10" t="str">
            <v>En revisión TDR</v>
          </cell>
          <cell r="F10" t="str">
            <v>En revisión TDR</v>
          </cell>
          <cell r="G10" t="str">
            <v>En revisión TDR</v>
          </cell>
          <cell r="H10" t="str">
            <v>En revisión TDR</v>
          </cell>
          <cell r="I10" t="str">
            <v>-</v>
          </cell>
          <cell r="J10" t="str">
            <v>EMK</v>
          </cell>
          <cell r="K10" t="str">
            <v>Se encuentra en EMK.</v>
          </cell>
        </row>
        <row r="11">
          <cell r="A11">
            <v>51</v>
          </cell>
          <cell r="B11" t="str">
            <v>Software SaaS (Software as a Service) centralizacion procesos judiciales y procedimientos administrativos relacionado a las paginas del CEJ (consulta expedientes judiciales) y del INDECOPI</v>
          </cell>
          <cell r="C11">
            <v>1067800</v>
          </cell>
          <cell r="D11" t="str">
            <v>Juan Olivas</v>
          </cell>
          <cell r="E11" t="str">
            <v>Sin TDR</v>
          </cell>
          <cell r="F11" t="str">
            <v>Sin TDR</v>
          </cell>
          <cell r="G11" t="str">
            <v>Sin TDR</v>
          </cell>
          <cell r="H11" t="str">
            <v>Sin TDR</v>
          </cell>
          <cell r="I11" t="str">
            <v>Aun no envian TDRs</v>
          </cell>
          <cell r="J11" t="str">
            <v>Demora del AU</v>
          </cell>
          <cell r="K11" t="str">
            <v>Se ha consultado al area usuaria; si la persiste la necesidad de contratar el proceso. Y se espera respuesta del area legal con visto de informatica</v>
          </cell>
        </row>
        <row r="12">
          <cell r="A12">
            <v>56</v>
          </cell>
          <cell r="B12" t="str">
            <v>Servicio de soporte y mantenimiento on site del Sistema de cambios, inversiones y tesoreria</v>
          </cell>
          <cell r="C12">
            <v>540000</v>
          </cell>
          <cell r="D12" t="str">
            <v>César Barrientos</v>
          </cell>
          <cell r="E12" t="str">
            <v>En revisión TDR</v>
          </cell>
          <cell r="F12" t="str">
            <v>En revisión TDR</v>
          </cell>
          <cell r="G12" t="str">
            <v>En revisión TDR</v>
          </cell>
          <cell r="H12" t="str">
            <v>En revisión TDR</v>
          </cell>
          <cell r="I12" t="str">
            <v>Aun no envian TDRs</v>
          </cell>
          <cell r="J12" t="str">
            <v>Demora del AU</v>
          </cell>
          <cell r="K12" t="str">
            <v xml:space="preserve"> Estamos a la espera del pronunciamiento de su área. Asimismo, dado que la fecha prevista de la convocatoria es en el mes de abril, sírvase evaluar su reprogramación de continuar con el proceso. En conclusión, para poder determinar el Procedimiento de Contratación: Se debe de determinar si es proveedor único, según la respuesta del Área Usuaria Si, el servicio es de una marca propietaria se debe de estandarizar el que debe de incorporar en los Términos de Referencia, en cuyo caso el Área Usuaria debe de pronunciarse. </v>
          </cell>
        </row>
        <row r="13">
          <cell r="A13">
            <v>57</v>
          </cell>
          <cell r="B13" t="str">
            <v xml:space="preserve">Servicio de patrocinio en procesos de arbitraje en contrataciones del Estado, civil y comercial </v>
          </cell>
          <cell r="C13">
            <v>629577</v>
          </cell>
          <cell r="D13" t="str">
            <v>Yolanda Cisneros</v>
          </cell>
          <cell r="E13" t="str">
            <v>En revisión TDR</v>
          </cell>
          <cell r="F13" t="str">
            <v>Sin TDR</v>
          </cell>
          <cell r="G13" t="str">
            <v>TDR observado</v>
          </cell>
          <cell r="H13" t="str">
            <v>Sin TDR</v>
          </cell>
          <cell r="I13" t="str">
            <v>Aun no envian TDRs</v>
          </cell>
          <cell r="J13" t="str">
            <v>Demora del AU</v>
          </cell>
          <cell r="K13" t="str">
            <v>Se ha consultado al area usuaria con Memorando N°127; si la persiste la necesidad de contratar el proceso.</v>
          </cell>
        </row>
        <row r="14">
          <cell r="A14">
            <v>58</v>
          </cell>
          <cell r="B14" t="str">
            <v>Servicio de consultoria legal especializada en materia de derecho laboral y previsional</v>
          </cell>
          <cell r="C14">
            <v>450000</v>
          </cell>
          <cell r="D14" t="str">
            <v>Yolanda Cisneros</v>
          </cell>
          <cell r="E14" t="str">
            <v>Sin TDR</v>
          </cell>
          <cell r="F14" t="str">
            <v>Sin TDR</v>
          </cell>
          <cell r="G14" t="str">
            <v>En revisión TDR</v>
          </cell>
          <cell r="H14" t="str">
            <v>En revisión TDR</v>
          </cell>
          <cell r="I14" t="str">
            <v>Aun no envian TDRs</v>
          </cell>
          <cell r="J14" t="str">
            <v>Demora del AU</v>
          </cell>
          <cell r="K14" t="str">
            <v>Mediante Memorando N° 111-2023-BN/2662 de fecha 03.02.2023 se ha enviado las observaciones a los TDR al area usuaria, el 24.03.2023 con Memorando N° 273-2023-BN/2662 se ha reiterado solicitando los términos de referencia y estando próximo a culminar el mes de abril, con Memorando N° 381-2023-BN/2662 se ha comunicado al area usuaria que soliciten la reprogramación en el PAC 2023.</v>
          </cell>
        </row>
        <row r="15">
          <cell r="A15">
            <v>65</v>
          </cell>
          <cell r="B15" t="str">
            <v xml:space="preserve">Servicio de monitoreo de noticias analisis avanzado de informacion en tv, radios, medios impresos, portales web a nivel nacional </v>
          </cell>
          <cell r="C15">
            <v>336406</v>
          </cell>
          <cell r="D15" t="str">
            <v>Luis Reyna</v>
          </cell>
          <cell r="E15" t="str">
            <v>Sin TDR</v>
          </cell>
          <cell r="F15" t="str">
            <v>Sin TDR</v>
          </cell>
          <cell r="G15" t="str">
            <v>Sin TDR</v>
          </cell>
          <cell r="H15" t="str">
            <v>Sin TDR</v>
          </cell>
          <cell r="I15" t="str">
            <v>Aun no envian TDRs</v>
          </cell>
          <cell r="J15" t="str">
            <v>Demora del AU</v>
          </cell>
          <cell r="K15" t="str">
            <v xml:space="preserve">Se coordinó con la Subgerencia Prensa Institucional, no tienen culminadas sus TdR. El 04.05.23 se solicitó reprogramación en el PAC con memo Nº 423-2023, </v>
          </cell>
        </row>
        <row r="16">
          <cell r="A16">
            <v>67</v>
          </cell>
          <cell r="B16" t="str">
            <v>Adquisicion de polos para los trabajadores que laboran los dias sabados en Red de Agencias a Nivel Nacional del Banco de la Nacion</v>
          </cell>
          <cell r="C16">
            <v>139240</v>
          </cell>
          <cell r="D16" t="str">
            <v>Luis Reyna</v>
          </cell>
          <cell r="E16" t="str">
            <v>Sin TDR</v>
          </cell>
          <cell r="F16" t="str">
            <v>Sin TDR</v>
          </cell>
          <cell r="G16" t="str">
            <v>Sin TDR</v>
          </cell>
          <cell r="H16" t="str">
            <v>Sin TDR</v>
          </cell>
          <cell r="I16" t="str">
            <v>Aun no envian TDRs</v>
          </cell>
          <cell r="J16" t="str">
            <v>Demora del AU</v>
          </cell>
          <cell r="K16" t="str">
            <v>Con Correo institucional de fecha 04/05/2023 se envia al AU que envie los TDRs actualizados</v>
          </cell>
        </row>
        <row r="17">
          <cell r="A17">
            <v>72</v>
          </cell>
          <cell r="B17" t="str">
            <v>Servicio de tasacion comercial de 217 inmuebles propios del activo fijo del BN</v>
          </cell>
          <cell r="C17">
            <v>60000</v>
          </cell>
          <cell r="D17" t="str">
            <v>Geraldine Lara</v>
          </cell>
          <cell r="E17" t="str">
            <v>En revisión TDR</v>
          </cell>
          <cell r="F17" t="str">
            <v>En revisión TDR</v>
          </cell>
          <cell r="G17" t="str">
            <v>En revisión TDR</v>
          </cell>
          <cell r="H17" t="str">
            <v>Emk concluido</v>
          </cell>
          <cell r="I17" t="str">
            <v>-</v>
          </cell>
          <cell r="J17" t="str">
            <v>se en certificacion presupuestal</v>
          </cell>
          <cell r="K17" t="str">
            <v>Se encuentra en finanzas para la certificacion presupuestal</v>
          </cell>
        </row>
        <row r="18">
          <cell r="A18">
            <v>81</v>
          </cell>
          <cell r="B18" t="str">
            <v>Servicio de mantenimiento preventivo y correctivo de termoimpresoras</v>
          </cell>
          <cell r="C18">
            <v>108000</v>
          </cell>
          <cell r="D18" t="str">
            <v>Geraldine Lara</v>
          </cell>
          <cell r="E18" t="str">
            <v>Sin TDR</v>
          </cell>
          <cell r="F18" t="str">
            <v>Sin TDR</v>
          </cell>
          <cell r="G18" t="str">
            <v>Sin TDR</v>
          </cell>
          <cell r="H18" t="str">
            <v>Sin TDR</v>
          </cell>
          <cell r="I18" t="str">
            <v>Aun no envian TDRs</v>
          </cell>
          <cell r="J18" t="str">
            <v>Demora del AU</v>
          </cell>
          <cell r="K18" t="str">
            <v>Se ha consultado al area usuaria; si la persiste la necesidad de contratar el proceso.</v>
          </cell>
        </row>
        <row r="19">
          <cell r="A19">
            <v>84</v>
          </cell>
          <cell r="B19" t="str">
            <v>Servicio de arrendamiento de un inmueble para el funcionamiento de la Agencia 2 Jockey Plaza</v>
          </cell>
          <cell r="C19">
            <v>3275934</v>
          </cell>
          <cell r="D19" t="str">
            <v>Miriam Pachas</v>
          </cell>
          <cell r="E19" t="str">
            <v>Sin TDR</v>
          </cell>
          <cell r="F19" t="str">
            <v>Sin TDR</v>
          </cell>
          <cell r="G19" t="str">
            <v>Sin TDR</v>
          </cell>
          <cell r="H19" t="str">
            <v>Sin TDR</v>
          </cell>
          <cell r="I19" t="str">
            <v>Aun no envian TDRs</v>
          </cell>
          <cell r="J19" t="str">
            <v>Demora del AU</v>
          </cell>
          <cell r="K19" t="str">
            <v xml:space="preserve">El área usuaria en coordinación con la Subgerencia Infraestructura , vienen coordinando con el Centro Comercial Jockey Plaza, la implementación del local, cabe precisar; que el centro comerical informo que la Alta Dirección no aprueba lo solicitado, solamente el arrendamiento del  nuevo espacio. </v>
          </cell>
        </row>
        <row r="20">
          <cell r="A20">
            <v>87</v>
          </cell>
          <cell r="B20" t="str">
            <v>Servicio de asesoria legal externa (SALE) y patrocinio procesal (PP) para las dependencias de la Subgerencia Macro Region I Sede Piura SMRI – PIURA Chiclayo, Sullana y Talara</v>
          </cell>
          <cell r="C20">
            <v>924000</v>
          </cell>
          <cell r="D20" t="str">
            <v>Georgina Perez</v>
          </cell>
          <cell r="E20" t="str">
            <v>Sin TDR</v>
          </cell>
          <cell r="F20" t="str">
            <v>Sin TDR</v>
          </cell>
          <cell r="G20" t="str">
            <v>Sin TDR</v>
          </cell>
          <cell r="H20" t="str">
            <v>Sin TDR</v>
          </cell>
          <cell r="I20" t="str">
            <v>Aun no envian TDRs</v>
          </cell>
          <cell r="J20" t="str">
            <v>Demora del AU</v>
          </cell>
          <cell r="K20" t="str">
            <v xml:space="preserve">
Finalmente, mediante correo 27 de abril de 2023, se le reiteró remitir la información en los párrafos precedentes.</v>
          </cell>
        </row>
        <row r="21">
          <cell r="A21">
            <v>89</v>
          </cell>
          <cell r="B21" t="str">
            <v>Servicio de soporte de Plataforma Kubernetes del Banco de la Nacion</v>
          </cell>
          <cell r="C21">
            <v>230000</v>
          </cell>
          <cell r="D21" t="str">
            <v>Rubén Burgos</v>
          </cell>
          <cell r="E21" t="str">
            <v>En revisión TDR</v>
          </cell>
          <cell r="F21" t="str">
            <v>En revisión TDR</v>
          </cell>
          <cell r="G21" t="str">
            <v>En revisión TDR</v>
          </cell>
          <cell r="H21" t="str">
            <v>En revisión TDR</v>
          </cell>
          <cell r="I21" t="str">
            <v>Aun no envian TDRs</v>
          </cell>
          <cell r="J21" t="str">
            <v>Observaciones en los TDRs-Demora del AU</v>
          </cell>
          <cell r="K21" t="str">
            <v>Con Memorando N°428 de fecha 04/05/2023 se observaron los TDRs</v>
          </cell>
        </row>
      </sheetData>
      <sheetData sheetId="8">
        <row r="1">
          <cell r="A1" t="str">
            <v>N° REF</v>
          </cell>
          <cell r="B1" t="str">
            <v>DESCRIPCION DE LOS BIENES, SERVICIOS U OBRAS A CONTRATAR</v>
          </cell>
          <cell r="C1" t="str">
            <v>MONTO ESTIMADO DE LA CONTRATACION</v>
          </cell>
          <cell r="D1" t="str">
            <v>MONTO ESTIMADO DE LA CONTRATACION</v>
          </cell>
          <cell r="E1" t="str">
            <v>SITUACION AL 12.05.2023</v>
          </cell>
          <cell r="F1" t="str">
            <v>SITUACION AL 17.05.2023</v>
          </cell>
          <cell r="G1" t="str">
            <v>Valor Referencial</v>
          </cell>
          <cell r="H1" t="str">
            <v>Postor Adjudicado</v>
          </cell>
          <cell r="I1" t="str">
            <v>Valor Adjudicado</v>
          </cell>
          <cell r="J1" t="str">
            <v>Moneda</v>
          </cell>
          <cell r="K1" t="str">
            <v>Fecha BP</v>
          </cell>
          <cell r="L1" t="str">
            <v>Fecha BP consentida</v>
          </cell>
          <cell r="M1" t="str">
            <v>Fecha firma de contrato</v>
          </cell>
          <cell r="N1" t="str">
            <v>Acciones a realizar / Cuando se firma contrato</v>
          </cell>
        </row>
        <row r="2">
          <cell r="A2">
            <v>18</v>
          </cell>
          <cell r="B2" t="str">
            <v>Servicio de limpieza general para las agencias, lobbies y cajeros de los departamentos de Lima Provincias y Ancash</v>
          </cell>
          <cell r="C2">
            <v>2851057</v>
          </cell>
          <cell r="D2">
            <v>2851057</v>
          </cell>
          <cell r="E2" t="str">
            <v>Buena Pro</v>
          </cell>
          <cell r="F2" t="str">
            <v>Buena Pro</v>
          </cell>
          <cell r="G2">
            <v>4194492.1900000004</v>
          </cell>
          <cell r="H2" t="str">
            <v>Proservice del Perú</v>
          </cell>
          <cell r="I2">
            <v>2160165.25</v>
          </cell>
          <cell r="J2" t="str">
            <v xml:space="preserve">Soles </v>
          </cell>
          <cell r="K2">
            <v>45035</v>
          </cell>
          <cell r="L2">
            <v>45050</v>
          </cell>
          <cell r="M2">
            <v>45066</v>
          </cell>
        </row>
        <row r="3">
          <cell r="A3">
            <v>25</v>
          </cell>
          <cell r="B3" t="str">
            <v>Adquisicion de papel para fotocopia</v>
          </cell>
          <cell r="C3">
            <v>930080</v>
          </cell>
          <cell r="D3">
            <v>930080</v>
          </cell>
          <cell r="E3" t="str">
            <v>Contratado</v>
          </cell>
          <cell r="F3" t="str">
            <v>Contratado</v>
          </cell>
          <cell r="G3">
            <v>1325376</v>
          </cell>
          <cell r="H3" t="str">
            <v>Linwork (25,000 pqtes)</v>
          </cell>
          <cell r="I3">
            <v>429520</v>
          </cell>
          <cell r="J3" t="str">
            <v xml:space="preserve">Soles </v>
          </cell>
          <cell r="K3">
            <v>45001</v>
          </cell>
          <cell r="L3" t="str">
            <v>No aplica</v>
          </cell>
          <cell r="M3">
            <v>45001</v>
          </cell>
          <cell r="N3" t="str">
            <v>OC-001604</v>
          </cell>
        </row>
        <row r="4">
          <cell r="A4">
            <v>32</v>
          </cell>
          <cell r="B4" t="str">
            <v>Adquisicion e instalacion de una motobomba para el sistema de agua contra incendios de la Sede Elizalde del Banco de la Nacion</v>
          </cell>
          <cell r="C4">
            <v>421738</v>
          </cell>
          <cell r="D4">
            <v>421738</v>
          </cell>
          <cell r="E4" t="str">
            <v>Contratado</v>
          </cell>
          <cell r="F4" t="str">
            <v>Contratado</v>
          </cell>
          <cell r="G4">
            <v>421737.1</v>
          </cell>
          <cell r="H4" t="str">
            <v xml:space="preserve">Hidromedic Ingenieros SAC </v>
          </cell>
          <cell r="I4">
            <v>364785</v>
          </cell>
          <cell r="J4" t="str">
            <v xml:space="preserve">Soles </v>
          </cell>
          <cell r="K4">
            <v>44974</v>
          </cell>
          <cell r="L4">
            <v>44984</v>
          </cell>
          <cell r="M4">
            <v>44999</v>
          </cell>
        </row>
        <row r="5">
          <cell r="A5">
            <v>36</v>
          </cell>
          <cell r="B5" t="str">
            <v>Adquisicion de cajas archiveras</v>
          </cell>
          <cell r="C5">
            <v>400000</v>
          </cell>
          <cell r="D5">
            <v>400000</v>
          </cell>
          <cell r="E5" t="str">
            <v>Contratado</v>
          </cell>
          <cell r="F5" t="str">
            <v>Contratado</v>
          </cell>
          <cell r="G5">
            <v>242490</v>
          </cell>
          <cell r="H5" t="str">
            <v>Inversiones LAM</v>
          </cell>
          <cell r="I5">
            <v>242490</v>
          </cell>
          <cell r="J5" t="str">
            <v xml:space="preserve">Soles </v>
          </cell>
          <cell r="K5">
            <v>45041</v>
          </cell>
          <cell r="L5" t="str">
            <v>No aplica</v>
          </cell>
          <cell r="M5">
            <v>45041</v>
          </cell>
        </row>
        <row r="6">
          <cell r="A6">
            <v>38</v>
          </cell>
          <cell r="B6" t="str">
            <v>Adquisicion de utiles de escritorio</v>
          </cell>
          <cell r="C6">
            <v>480000</v>
          </cell>
          <cell r="D6">
            <v>480000</v>
          </cell>
          <cell r="E6" t="str">
            <v>Contratado</v>
          </cell>
          <cell r="F6" t="str">
            <v>Contratado</v>
          </cell>
          <cell r="G6">
            <v>122301</v>
          </cell>
          <cell r="H6" t="str">
            <v>Comercial Giova</v>
          </cell>
          <cell r="I6">
            <v>73178.17</v>
          </cell>
          <cell r="J6" t="str">
            <v xml:space="preserve">Soles </v>
          </cell>
          <cell r="K6">
            <v>45012</v>
          </cell>
          <cell r="L6" t="str">
            <v>No aplica</v>
          </cell>
          <cell r="M6">
            <v>45012</v>
          </cell>
        </row>
        <row r="7">
          <cell r="A7">
            <v>44</v>
          </cell>
          <cell r="B7" t="str">
            <v xml:space="preserve">Adquisicion de combustible para abastecer la flota vehicular de la Sede Principal y Sede Elizalde del BN </v>
          </cell>
          <cell r="C7">
            <v>564315</v>
          </cell>
          <cell r="D7">
            <v>564315</v>
          </cell>
          <cell r="E7" t="str">
            <v>Consentido</v>
          </cell>
          <cell r="F7" t="str">
            <v>Consentido</v>
          </cell>
          <cell r="G7">
            <v>728280</v>
          </cell>
          <cell r="H7" t="str">
            <v>item 1: COMPETROL SAC
ÍTEM 2: CONSORCIO GRIFOSA SAC / INV. Y COM. MAKA SAC</v>
          </cell>
          <cell r="I7" t="str">
            <v>ÍTEM 1: 149,385.6
ÍTEM 2: 563.342.4</v>
          </cell>
          <cell r="J7" t="str">
            <v xml:space="preserve">Soles </v>
          </cell>
          <cell r="K7">
            <v>45037</v>
          </cell>
          <cell r="L7">
            <v>45054</v>
          </cell>
          <cell r="M7">
            <v>45070</v>
          </cell>
        </row>
        <row r="8">
          <cell r="A8">
            <v>46</v>
          </cell>
          <cell r="B8" t="str">
            <v>Servicio de arrendamiento de un inmueble para el funcionamiento de la Agencia 2 Huanuco</v>
          </cell>
          <cell r="C8">
            <v>378336</v>
          </cell>
          <cell r="D8">
            <v>378336</v>
          </cell>
          <cell r="E8" t="str">
            <v>Contratado</v>
          </cell>
          <cell r="F8" t="str">
            <v>Contratado</v>
          </cell>
          <cell r="G8">
            <v>98985</v>
          </cell>
          <cell r="H8" t="str">
            <v>FEBAN</v>
          </cell>
          <cell r="I8">
            <v>98985</v>
          </cell>
          <cell r="J8" t="str">
            <v>Dolares</v>
          </cell>
          <cell r="K8">
            <v>45016</v>
          </cell>
          <cell r="L8" t="str">
            <v>No aplica</v>
          </cell>
          <cell r="M8">
            <v>45021</v>
          </cell>
          <cell r="N8" t="str">
            <v>CO-029259</v>
          </cell>
        </row>
        <row r="9">
          <cell r="A9">
            <v>50</v>
          </cell>
          <cell r="B9" t="str">
            <v>Adquisicion de cajas de carton</v>
          </cell>
          <cell r="C9">
            <v>316712</v>
          </cell>
          <cell r="D9">
            <v>316712</v>
          </cell>
          <cell r="E9" t="str">
            <v>Contratado</v>
          </cell>
          <cell r="F9" t="str">
            <v>Contratado</v>
          </cell>
          <cell r="G9">
            <v>257240</v>
          </cell>
          <cell r="H9" t="str">
            <v>DMI COMERCIALIZADORA E.I.R.L.</v>
          </cell>
          <cell r="I9">
            <v>257240</v>
          </cell>
          <cell r="J9" t="str">
            <v xml:space="preserve">Soles </v>
          </cell>
          <cell r="K9">
            <v>45040</v>
          </cell>
          <cell r="L9" t="str">
            <v>No aplica</v>
          </cell>
          <cell r="M9">
            <v>45040</v>
          </cell>
        </row>
        <row r="10">
          <cell r="A10">
            <v>53</v>
          </cell>
          <cell r="B10" t="str">
            <v>Adquisicion de utiles de aseo</v>
          </cell>
          <cell r="C10">
            <v>152500</v>
          </cell>
          <cell r="D10">
            <v>152500</v>
          </cell>
          <cell r="E10" t="str">
            <v>Contratado</v>
          </cell>
          <cell r="F10" t="str">
            <v>Contratado</v>
          </cell>
          <cell r="G10">
            <v>118976</v>
          </cell>
          <cell r="H10" t="str">
            <v>Contratado. Softys Perú SAC por S/.18,955.52
Gesti+ón Tributaria SAC por S/.32,072.40
Papelara Nacional por S/33,866</v>
          </cell>
          <cell r="I10">
            <v>84893.92</v>
          </cell>
          <cell r="J10" t="str">
            <v xml:space="preserve">Soles </v>
          </cell>
          <cell r="K10">
            <v>44974</v>
          </cell>
          <cell r="L10" t="str">
            <v>No aplica</v>
          </cell>
          <cell r="M10">
            <v>44974</v>
          </cell>
        </row>
        <row r="11">
          <cell r="A11">
            <v>61</v>
          </cell>
          <cell r="B11" t="str">
            <v xml:space="preserve">Servicio de asesoria para el concurso de innovacion social voluntarios BN </v>
          </cell>
          <cell r="C11">
            <v>385550</v>
          </cell>
          <cell r="D11">
            <v>385550</v>
          </cell>
          <cell r="E11" t="str">
            <v>Consentido</v>
          </cell>
          <cell r="F11" t="str">
            <v>Consentido</v>
          </cell>
          <cell r="G11">
            <v>54870</v>
          </cell>
          <cell r="H11" t="str">
            <v>20608288075-MEWA SERVICIOS GENERALES S.A.C.</v>
          </cell>
          <cell r="I11">
            <v>50800</v>
          </cell>
          <cell r="J11" t="str">
            <v xml:space="preserve">Soles </v>
          </cell>
          <cell r="K11">
            <v>45033</v>
          </cell>
          <cell r="L11">
            <v>45041</v>
          </cell>
          <cell r="M11">
            <v>45063</v>
          </cell>
        </row>
        <row r="12">
          <cell r="A12">
            <v>74</v>
          </cell>
          <cell r="B12" t="str">
            <v>Sevicios de Refrigerios masivos a traves de contrato superior a 8 (UIT)</v>
          </cell>
          <cell r="C12">
            <v>60000</v>
          </cell>
          <cell r="D12">
            <v>60000</v>
          </cell>
          <cell r="E12" t="str">
            <v>Consentido</v>
          </cell>
          <cell r="F12" t="str">
            <v>Contratado</v>
          </cell>
          <cell r="G12">
            <v>63360</v>
          </cell>
          <cell r="H12" t="str">
            <v>GORROCHATEGUI RODRIGUEZ MIRIAM ROSAURA</v>
          </cell>
          <cell r="I12">
            <v>63360</v>
          </cell>
          <cell r="J12" t="str">
            <v xml:space="preserve">Soles </v>
          </cell>
          <cell r="K12">
            <v>45028</v>
          </cell>
          <cell r="L12">
            <v>45036</v>
          </cell>
          <cell r="M12">
            <v>45057</v>
          </cell>
        </row>
        <row r="13">
          <cell r="A13">
            <v>77</v>
          </cell>
          <cell r="B13" t="str">
            <v>Servicio de acondicionamiento de nuevo local para la Agencia 3 Pomata, Chucuito - Puno</v>
          </cell>
          <cell r="C13">
            <v>236405</v>
          </cell>
          <cell r="D13">
            <v>236405</v>
          </cell>
          <cell r="E13" t="str">
            <v>Consentido</v>
          </cell>
          <cell r="F13" t="str">
            <v>Consentido</v>
          </cell>
          <cell r="G13">
            <v>236403.49</v>
          </cell>
          <cell r="H13" t="str">
            <v>GRUPO INMOBILIARIO JERISA URIEL EIRL</v>
          </cell>
          <cell r="I13">
            <v>193454.44</v>
          </cell>
          <cell r="J13" t="str">
            <v xml:space="preserve">Soles </v>
          </cell>
          <cell r="K13">
            <v>45014</v>
          </cell>
          <cell r="L13">
            <v>45026</v>
          </cell>
          <cell r="M13">
            <v>45042</v>
          </cell>
        </row>
        <row r="14">
          <cell r="A14">
            <v>85</v>
          </cell>
          <cell r="B14" t="str">
            <v>Servicio de limpieza integral para las agencias de los departamentos de Piura y Tumbes</v>
          </cell>
          <cell r="C14">
            <v>9687675</v>
          </cell>
          <cell r="D14">
            <v>9687675</v>
          </cell>
          <cell r="E14" t="str">
            <v>Consentido</v>
          </cell>
          <cell r="F14" t="str">
            <v>Consentido</v>
          </cell>
          <cell r="G14">
            <v>6600097.0999999996</v>
          </cell>
          <cell r="H14" t="str">
            <v>Proservice del Perú</v>
          </cell>
          <cell r="I14">
            <v>3712798.99</v>
          </cell>
          <cell r="J14" t="str">
            <v xml:space="preserve">Soles </v>
          </cell>
          <cell r="K14">
            <v>45027</v>
          </cell>
          <cell r="L14">
            <v>45040</v>
          </cell>
          <cell r="M14">
            <v>45062</v>
          </cell>
        </row>
        <row r="15">
          <cell r="A15">
            <v>91</v>
          </cell>
          <cell r="B15" t="str">
            <v>Servicio de Vigilancia Privada para la Red de Agencias del Departamento de Loreto de la Subgerencia Macro Región VI – Iquitos del Banco de la Nación</v>
          </cell>
          <cell r="C15">
            <v>5067186</v>
          </cell>
          <cell r="D15">
            <v>5067185.59</v>
          </cell>
          <cell r="E15" t="str">
            <v>Contratado</v>
          </cell>
          <cell r="F15" t="str">
            <v>Contratado</v>
          </cell>
          <cell r="G15">
            <v>5067185.59</v>
          </cell>
          <cell r="H15" t="str">
            <v>Vicmer Selva S.A.C</v>
          </cell>
          <cell r="I15">
            <v>3499877.52</v>
          </cell>
          <cell r="J15" t="str">
            <v xml:space="preserve">Soles </v>
          </cell>
          <cell r="K15">
            <v>44995</v>
          </cell>
          <cell r="L15">
            <v>45005</v>
          </cell>
          <cell r="M15">
            <v>45057</v>
          </cell>
        </row>
        <row r="16">
          <cell r="A16">
            <v>92</v>
          </cell>
          <cell r="B16" t="str">
            <v>Servicio de Mantenimiento de los Ascensores de la Sede Principal del Banco de la Nación</v>
          </cell>
          <cell r="C16">
            <v>3385663</v>
          </cell>
          <cell r="D16">
            <v>3385663.44</v>
          </cell>
          <cell r="E16" t="str">
            <v>Contratado</v>
          </cell>
          <cell r="F16" t="str">
            <v>Contratado</v>
          </cell>
          <cell r="G16">
            <v>3385663.44</v>
          </cell>
          <cell r="H16" t="str">
            <v>Schindler Perú SAC</v>
          </cell>
          <cell r="I16">
            <v>3385663.44</v>
          </cell>
          <cell r="J16" t="str">
            <v xml:space="preserve">Soles </v>
          </cell>
          <cell r="K16">
            <v>44993</v>
          </cell>
          <cell r="L16" t="str">
            <v>No aplica</v>
          </cell>
          <cell r="M16">
            <v>44998</v>
          </cell>
        </row>
        <row r="17">
          <cell r="A17">
            <v>94</v>
          </cell>
          <cell r="B17" t="str">
            <v>Servicio de Reparación de UPS de Potencia de 160 KVA de marca General electric del Centro de Cómputo Alterno del Banco de la Nación - Sede San Isidro</v>
          </cell>
          <cell r="C17">
            <v>128012</v>
          </cell>
          <cell r="D17">
            <v>128012</v>
          </cell>
          <cell r="E17" t="str">
            <v>Buena Pro</v>
          </cell>
          <cell r="F17" t="str">
            <v>Buena Pro</v>
          </cell>
          <cell r="G17">
            <v>128012</v>
          </cell>
          <cell r="H17" t="str">
            <v>20432705081 - GERER L ENERGIE SOCIEDAD ANONIMA CERRADA</v>
          </cell>
          <cell r="I17">
            <v>128000</v>
          </cell>
          <cell r="J17" t="str">
            <v xml:space="preserve">Soles </v>
          </cell>
          <cell r="K17">
            <v>45043</v>
          </cell>
          <cell r="L17">
            <v>45048</v>
          </cell>
          <cell r="M17">
            <v>45064</v>
          </cell>
        </row>
        <row r="18">
          <cell r="A18">
            <v>103</v>
          </cell>
          <cell r="B18" t="str">
            <v>Servicio de patrocinio en derecho penal y procesal penal para asumir la defensa legal e integral del Banco de la Nación, en torno al proceso que se sigue por evento de fraude</v>
          </cell>
          <cell r="C18">
            <v>500000</v>
          </cell>
          <cell r="D18">
            <v>500000</v>
          </cell>
          <cell r="E18" t="str">
            <v>Consentido</v>
          </cell>
          <cell r="F18" t="str">
            <v>Contratado</v>
          </cell>
          <cell r="G18">
            <v>500000</v>
          </cell>
          <cell r="H18" t="str">
            <v>ESTUDIO LINARES ABOGADOS SOCIEDAD CIVIL DE RESPONSABILIDAD LIMITADA</v>
          </cell>
          <cell r="I18">
            <v>500000</v>
          </cell>
          <cell r="J18" t="str">
            <v xml:space="preserve">Soles </v>
          </cell>
          <cell r="K18" t="str">
            <v xml:space="preserve"> 19/04/2023</v>
          </cell>
          <cell r="L18" t="str">
            <v>No aplica</v>
          </cell>
          <cell r="M18">
            <v>45040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84301-CA05-46F6-87DC-8E262ACF5C6A}">
  <sheetPr>
    <tabColor rgb="FF92D050"/>
    <pageSetUpPr fitToPage="1"/>
  </sheetPr>
  <dimension ref="A1:AO133"/>
  <sheetViews>
    <sheetView tabSelected="1" view="pageBreakPreview" zoomScale="75" zoomScaleNormal="75" zoomScaleSheetLayoutView="75" workbookViewId="0">
      <pane xSplit="4" ySplit="7" topLeftCell="E8" activePane="bottomRight" state="frozen"/>
      <selection pane="topRight"/>
      <selection pane="bottomLeft"/>
      <selection pane="bottomRight" activeCell="M1" sqref="M1:BE1048576"/>
    </sheetView>
  </sheetViews>
  <sheetFormatPr baseColWidth="10" defaultRowHeight="15" x14ac:dyDescent="0.25"/>
  <cols>
    <col min="1" max="1" width="6.28515625" customWidth="1"/>
    <col min="2" max="2" width="10.42578125" customWidth="1"/>
    <col min="3" max="3" width="12.28515625" customWidth="1"/>
    <col min="4" max="4" width="60.42578125" customWidth="1"/>
    <col min="5" max="5" width="10.28515625" customWidth="1"/>
    <col min="6" max="6" width="12.7109375" customWidth="1"/>
    <col min="7" max="8" width="11" customWidth="1"/>
    <col min="9" max="9" width="12.7109375" customWidth="1"/>
    <col min="10" max="11" width="13.5703125" customWidth="1"/>
    <col min="12" max="12" width="24.140625" customWidth="1"/>
  </cols>
  <sheetData>
    <row r="1" spans="1:12" ht="20.25" x14ac:dyDescent="0.25">
      <c r="A1" s="1"/>
      <c r="B1" s="33" t="s">
        <v>0</v>
      </c>
      <c r="C1" s="33"/>
      <c r="D1" s="33" t="s">
        <v>1</v>
      </c>
      <c r="E1" s="33"/>
      <c r="F1" s="34"/>
      <c r="G1" s="33"/>
      <c r="H1" s="33"/>
      <c r="I1" s="33"/>
      <c r="J1" s="33"/>
      <c r="K1" s="2"/>
      <c r="L1" s="3"/>
    </row>
    <row r="2" spans="1:12" x14ac:dyDescent="0.25">
      <c r="A2" s="1"/>
      <c r="B2" s="5"/>
      <c r="C2" s="5"/>
      <c r="D2" s="5"/>
      <c r="E2" s="5"/>
      <c r="F2" s="6"/>
      <c r="G2" s="5"/>
      <c r="H2" s="5"/>
      <c r="I2" s="5"/>
      <c r="J2" s="5"/>
      <c r="K2" s="5"/>
      <c r="L2" s="3"/>
    </row>
    <row r="3" spans="1:12" x14ac:dyDescent="0.25">
      <c r="A3" s="1"/>
      <c r="B3" s="3" t="s">
        <v>2</v>
      </c>
      <c r="C3" s="4"/>
      <c r="D3" s="7"/>
      <c r="E3" s="4"/>
      <c r="F3" s="8"/>
      <c r="G3" s="4"/>
      <c r="H3" s="4"/>
      <c r="I3" s="7"/>
      <c r="J3" s="7"/>
      <c r="K3" s="3" t="s">
        <v>3</v>
      </c>
      <c r="L3" s="3"/>
    </row>
    <row r="4" spans="1:12" x14ac:dyDescent="0.25">
      <c r="A4" s="1"/>
      <c r="B4" s="3" t="s">
        <v>4</v>
      </c>
      <c r="C4" s="4"/>
      <c r="D4" s="7"/>
      <c r="E4" s="4" t="s">
        <v>5</v>
      </c>
      <c r="F4" s="8"/>
      <c r="G4" s="1"/>
      <c r="H4" s="1"/>
      <c r="I4" s="7"/>
      <c r="J4" s="7"/>
      <c r="K4" s="3" t="s">
        <v>6</v>
      </c>
      <c r="L4" s="3"/>
    </row>
    <row r="5" spans="1:12" x14ac:dyDescent="0.25">
      <c r="A5" s="1"/>
      <c r="B5" s="4" t="s">
        <v>7</v>
      </c>
      <c r="C5" s="4"/>
      <c r="D5" s="1"/>
      <c r="E5" s="4" t="s">
        <v>8</v>
      </c>
      <c r="F5" s="8"/>
      <c r="G5" s="7"/>
      <c r="H5" s="7"/>
      <c r="I5" s="7"/>
      <c r="J5" s="7"/>
      <c r="K5" s="7"/>
      <c r="L5" s="3"/>
    </row>
    <row r="6" spans="1:12" x14ac:dyDescent="0.25">
      <c r="A6" s="1"/>
      <c r="B6" s="1"/>
      <c r="C6" s="4"/>
      <c r="D6" s="4"/>
      <c r="E6" s="4"/>
      <c r="F6" s="8"/>
      <c r="G6" s="9"/>
      <c r="H6" s="9"/>
      <c r="I6" s="10"/>
      <c r="J6" s="10"/>
      <c r="K6" s="10"/>
      <c r="L6" s="3"/>
    </row>
    <row r="7" spans="1:12" ht="53.25" customHeight="1" x14ac:dyDescent="0.25">
      <c r="A7" s="11" t="s">
        <v>9</v>
      </c>
      <c r="B7" s="11" t="s">
        <v>10</v>
      </c>
      <c r="C7" s="11" t="s">
        <v>11</v>
      </c>
      <c r="D7" s="11" t="s">
        <v>12</v>
      </c>
      <c r="E7" s="11" t="s">
        <v>13</v>
      </c>
      <c r="F7" s="11" t="s">
        <v>14</v>
      </c>
      <c r="G7" s="11" t="s">
        <v>15</v>
      </c>
      <c r="H7" s="11" t="s">
        <v>16</v>
      </c>
      <c r="I7" s="11" t="s">
        <v>17</v>
      </c>
      <c r="J7" s="12" t="s">
        <v>18</v>
      </c>
      <c r="K7" s="12" t="s">
        <v>19</v>
      </c>
      <c r="L7" s="11" t="s">
        <v>20</v>
      </c>
    </row>
    <row r="8" spans="1:12" ht="36" customHeight="1" x14ac:dyDescent="0.25">
      <c r="A8" s="13">
        <v>2</v>
      </c>
      <c r="B8" s="13" t="str">
        <f>IF(AND(C8="Bienes",F8&gt;400000),"LP",IF(AND(C8="Servicios",F8&gt;400000),"CP","AS"))</f>
        <v>AS</v>
      </c>
      <c r="C8" s="13" t="s">
        <v>22</v>
      </c>
      <c r="D8" s="14" t="s">
        <v>27</v>
      </c>
      <c r="E8" s="15">
        <v>99</v>
      </c>
      <c r="F8" s="16"/>
      <c r="G8" s="13" t="s">
        <v>23</v>
      </c>
      <c r="H8" s="13"/>
      <c r="I8" s="13" t="s">
        <v>24</v>
      </c>
      <c r="J8" s="13" t="s">
        <v>28</v>
      </c>
      <c r="K8" s="17" t="s">
        <v>26</v>
      </c>
      <c r="L8" s="13"/>
    </row>
    <row r="9" spans="1:12" ht="36" customHeight="1" x14ac:dyDescent="0.25">
      <c r="A9" s="13">
        <v>4</v>
      </c>
      <c r="B9" s="13" t="s">
        <v>21</v>
      </c>
      <c r="C9" s="13" t="s">
        <v>22</v>
      </c>
      <c r="D9" s="14" t="s">
        <v>30</v>
      </c>
      <c r="E9" s="15">
        <v>99</v>
      </c>
      <c r="F9" s="16"/>
      <c r="G9" s="13" t="s">
        <v>23</v>
      </c>
      <c r="H9" s="13"/>
      <c r="I9" s="13" t="s">
        <v>24</v>
      </c>
      <c r="J9" s="13" t="s">
        <v>31</v>
      </c>
      <c r="K9" s="17" t="s">
        <v>26</v>
      </c>
      <c r="L9" s="13"/>
    </row>
    <row r="10" spans="1:12" ht="36" customHeight="1" x14ac:dyDescent="0.25">
      <c r="A10" s="13">
        <v>6</v>
      </c>
      <c r="B10" s="13" t="str">
        <f>IF(AND(C10="Bienes",F10&gt;400000),"LP",IF(AND(C10="Servicios",F10&gt;400000),"CP","AS"))</f>
        <v>AS</v>
      </c>
      <c r="C10" s="13" t="s">
        <v>22</v>
      </c>
      <c r="D10" s="14" t="s">
        <v>33</v>
      </c>
      <c r="E10" s="15">
        <v>99</v>
      </c>
      <c r="F10" s="16"/>
      <c r="G10" s="13" t="s">
        <v>23</v>
      </c>
      <c r="H10" s="13"/>
      <c r="I10" s="13" t="s">
        <v>24</v>
      </c>
      <c r="J10" s="13" t="s">
        <v>28</v>
      </c>
      <c r="K10" s="17" t="s">
        <v>26</v>
      </c>
      <c r="L10" s="13" t="s">
        <v>34</v>
      </c>
    </row>
    <row r="11" spans="1:12" ht="36" customHeight="1" x14ac:dyDescent="0.25">
      <c r="A11" s="13">
        <v>7</v>
      </c>
      <c r="B11" s="13" t="s">
        <v>21</v>
      </c>
      <c r="C11" s="13" t="s">
        <v>22</v>
      </c>
      <c r="D11" s="14" t="s">
        <v>35</v>
      </c>
      <c r="E11" s="15">
        <v>99</v>
      </c>
      <c r="F11" s="16"/>
      <c r="G11" s="13" t="s">
        <v>23</v>
      </c>
      <c r="H11" s="13"/>
      <c r="I11" s="13" t="s">
        <v>24</v>
      </c>
      <c r="J11" s="13" t="s">
        <v>25</v>
      </c>
      <c r="K11" s="17" t="s">
        <v>26</v>
      </c>
      <c r="L11" s="13"/>
    </row>
    <row r="12" spans="1:12" ht="36" customHeight="1" x14ac:dyDescent="0.25">
      <c r="A12" s="13">
        <v>8</v>
      </c>
      <c r="B12" s="13" t="s">
        <v>21</v>
      </c>
      <c r="C12" s="13" t="s">
        <v>22</v>
      </c>
      <c r="D12" s="14" t="s">
        <v>36</v>
      </c>
      <c r="E12" s="15">
        <v>99</v>
      </c>
      <c r="F12" s="16"/>
      <c r="G12" s="13" t="s">
        <v>23</v>
      </c>
      <c r="H12" s="13"/>
      <c r="I12" s="13" t="s">
        <v>24</v>
      </c>
      <c r="J12" s="13" t="s">
        <v>31</v>
      </c>
      <c r="K12" s="17" t="s">
        <v>26</v>
      </c>
      <c r="L12" s="13"/>
    </row>
    <row r="13" spans="1:12" ht="36" customHeight="1" x14ac:dyDescent="0.25">
      <c r="A13" s="13">
        <v>9</v>
      </c>
      <c r="B13" s="13" t="s">
        <v>21</v>
      </c>
      <c r="C13" s="13" t="s">
        <v>22</v>
      </c>
      <c r="D13" s="14" t="s">
        <v>37</v>
      </c>
      <c r="E13" s="15">
        <v>99</v>
      </c>
      <c r="F13" s="16"/>
      <c r="G13" s="13" t="s">
        <v>23</v>
      </c>
      <c r="H13" s="13"/>
      <c r="I13" s="13" t="s">
        <v>24</v>
      </c>
      <c r="J13" s="13" t="s">
        <v>25</v>
      </c>
      <c r="K13" s="17" t="s">
        <v>26</v>
      </c>
      <c r="L13" s="13"/>
    </row>
    <row r="14" spans="1:12" ht="36" customHeight="1" x14ac:dyDescent="0.25">
      <c r="A14" s="13">
        <v>10</v>
      </c>
      <c r="B14" s="13" t="s">
        <v>21</v>
      </c>
      <c r="C14" s="13" t="s">
        <v>22</v>
      </c>
      <c r="D14" s="14" t="s">
        <v>38</v>
      </c>
      <c r="E14" s="15">
        <v>99</v>
      </c>
      <c r="F14" s="16"/>
      <c r="G14" s="13" t="s">
        <v>23</v>
      </c>
      <c r="H14" s="13"/>
      <c r="I14" s="13" t="s">
        <v>24</v>
      </c>
      <c r="J14" s="13" t="s">
        <v>31</v>
      </c>
      <c r="K14" s="17" t="s">
        <v>26</v>
      </c>
      <c r="L14" s="13"/>
    </row>
    <row r="15" spans="1:12" ht="36" customHeight="1" x14ac:dyDescent="0.25">
      <c r="A15" s="13">
        <v>12</v>
      </c>
      <c r="B15" s="13" t="s">
        <v>21</v>
      </c>
      <c r="C15" s="13" t="s">
        <v>22</v>
      </c>
      <c r="D15" s="14" t="s">
        <v>39</v>
      </c>
      <c r="E15" s="15">
        <v>99</v>
      </c>
      <c r="F15" s="16"/>
      <c r="G15" s="13" t="s">
        <v>23</v>
      </c>
      <c r="H15" s="13"/>
      <c r="I15" s="13" t="s">
        <v>24</v>
      </c>
      <c r="J15" s="13" t="s">
        <v>40</v>
      </c>
      <c r="K15" s="17" t="s">
        <v>26</v>
      </c>
      <c r="L15" s="13"/>
    </row>
    <row r="16" spans="1:12" ht="36" customHeight="1" x14ac:dyDescent="0.25">
      <c r="A16" s="13">
        <v>13</v>
      </c>
      <c r="B16" s="13" t="s">
        <v>21</v>
      </c>
      <c r="C16" s="13" t="s">
        <v>22</v>
      </c>
      <c r="D16" s="14" t="s">
        <v>41</v>
      </c>
      <c r="E16" s="15">
        <v>99</v>
      </c>
      <c r="F16" s="16"/>
      <c r="G16" s="13" t="s">
        <v>23</v>
      </c>
      <c r="H16" s="13"/>
      <c r="I16" s="13" t="s">
        <v>24</v>
      </c>
      <c r="J16" s="13" t="s">
        <v>42</v>
      </c>
      <c r="K16" s="17" t="s">
        <v>26</v>
      </c>
      <c r="L16" s="13"/>
    </row>
    <row r="17" spans="1:12" ht="36" customHeight="1" x14ac:dyDescent="0.25">
      <c r="A17" s="13">
        <v>14</v>
      </c>
      <c r="B17" s="13" t="s">
        <v>21</v>
      </c>
      <c r="C17" s="13" t="s">
        <v>22</v>
      </c>
      <c r="D17" s="14" t="s">
        <v>43</v>
      </c>
      <c r="E17" s="15">
        <v>99</v>
      </c>
      <c r="F17" s="16"/>
      <c r="G17" s="13" t="s">
        <v>23</v>
      </c>
      <c r="H17" s="13"/>
      <c r="I17" s="13" t="s">
        <v>24</v>
      </c>
      <c r="J17" s="13" t="s">
        <v>44</v>
      </c>
      <c r="K17" s="17" t="s">
        <v>26</v>
      </c>
      <c r="L17" s="13"/>
    </row>
    <row r="18" spans="1:12" ht="36" customHeight="1" x14ac:dyDescent="0.25">
      <c r="A18" s="13">
        <v>15</v>
      </c>
      <c r="B18" s="13" t="s">
        <v>21</v>
      </c>
      <c r="C18" s="13" t="s">
        <v>22</v>
      </c>
      <c r="D18" s="14" t="s">
        <v>45</v>
      </c>
      <c r="E18" s="15">
        <v>99</v>
      </c>
      <c r="F18" s="16"/>
      <c r="G18" s="13" t="s">
        <v>23</v>
      </c>
      <c r="H18" s="13"/>
      <c r="I18" s="13" t="s">
        <v>24</v>
      </c>
      <c r="J18" s="13" t="s">
        <v>46</v>
      </c>
      <c r="K18" s="17" t="s">
        <v>26</v>
      </c>
      <c r="L18" s="13"/>
    </row>
    <row r="19" spans="1:12" ht="36" customHeight="1" x14ac:dyDescent="0.25">
      <c r="A19" s="13">
        <v>17</v>
      </c>
      <c r="B19" s="13" t="s">
        <v>21</v>
      </c>
      <c r="C19" s="13" t="s">
        <v>22</v>
      </c>
      <c r="D19" s="14" t="s">
        <v>47</v>
      </c>
      <c r="E19" s="15">
        <v>99</v>
      </c>
      <c r="F19" s="16"/>
      <c r="G19" s="13" t="s">
        <v>23</v>
      </c>
      <c r="H19" s="13"/>
      <c r="I19" s="13" t="s">
        <v>24</v>
      </c>
      <c r="J19" s="13" t="s">
        <v>48</v>
      </c>
      <c r="K19" s="17" t="s">
        <v>26</v>
      </c>
      <c r="L19" s="13"/>
    </row>
    <row r="20" spans="1:12" ht="36" customHeight="1" x14ac:dyDescent="0.25">
      <c r="A20" s="13">
        <v>18</v>
      </c>
      <c r="B20" s="13" t="str">
        <f>IF(AND(C20="Bienes",F20&gt;400000),"LP",IF(AND(C20="Servicios",F20&gt;400000),"CP","AS"))</f>
        <v>AS</v>
      </c>
      <c r="C20" s="13" t="s">
        <v>22</v>
      </c>
      <c r="D20" s="14" t="s">
        <v>49</v>
      </c>
      <c r="E20" s="15">
        <v>99</v>
      </c>
      <c r="F20" s="16"/>
      <c r="G20" s="13" t="s">
        <v>23</v>
      </c>
      <c r="H20" s="13"/>
      <c r="I20" s="13" t="s">
        <v>24</v>
      </c>
      <c r="J20" s="13" t="s">
        <v>29</v>
      </c>
      <c r="K20" s="17" t="s">
        <v>26</v>
      </c>
      <c r="L20" s="13"/>
    </row>
    <row r="21" spans="1:12" ht="36" customHeight="1" x14ac:dyDescent="0.25">
      <c r="A21" s="13">
        <v>21</v>
      </c>
      <c r="B21" s="13" t="str">
        <f>IF(AND(C21="Bienes",F21&gt;400000),"LP",IF(AND(C21="Servicios",F21&gt;400000),"CP","AS"))</f>
        <v>AS</v>
      </c>
      <c r="C21" s="13" t="s">
        <v>22</v>
      </c>
      <c r="D21" s="18" t="s">
        <v>50</v>
      </c>
      <c r="E21" s="15">
        <v>99</v>
      </c>
      <c r="F21" s="16"/>
      <c r="G21" s="13" t="s">
        <v>23</v>
      </c>
      <c r="H21" s="13"/>
      <c r="I21" s="13" t="s">
        <v>24</v>
      </c>
      <c r="J21" s="13" t="s">
        <v>29</v>
      </c>
      <c r="K21" s="17" t="s">
        <v>26</v>
      </c>
      <c r="L21" s="13"/>
    </row>
    <row r="22" spans="1:12" ht="36" customHeight="1" x14ac:dyDescent="0.25">
      <c r="A22" s="13">
        <v>22</v>
      </c>
      <c r="B22" s="13" t="str">
        <f>IF(AND(C22="Bienes",F22&gt;400000),"LP",IF(AND(C22="Servicios",F22&gt;400000),"CP","AS"))</f>
        <v>AS</v>
      </c>
      <c r="C22" s="13" t="s">
        <v>22</v>
      </c>
      <c r="D22" s="18" t="s">
        <v>51</v>
      </c>
      <c r="E22" s="15">
        <v>99</v>
      </c>
      <c r="F22" s="16"/>
      <c r="G22" s="13" t="s">
        <v>23</v>
      </c>
      <c r="H22" s="13"/>
      <c r="I22" s="13" t="s">
        <v>24</v>
      </c>
      <c r="J22" s="13" t="s">
        <v>44</v>
      </c>
      <c r="K22" s="17" t="s">
        <v>26</v>
      </c>
      <c r="L22" s="13"/>
    </row>
    <row r="23" spans="1:12" ht="36" customHeight="1" x14ac:dyDescent="0.25">
      <c r="A23" s="13">
        <v>23</v>
      </c>
      <c r="B23" s="13" t="str">
        <f>IF(AND(C23="Bienes",F23&gt;400000),"LP",IF(AND(C23="Servicios",F23&gt;400000),"CP","AS"))</f>
        <v>AS</v>
      </c>
      <c r="C23" s="13" t="s">
        <v>22</v>
      </c>
      <c r="D23" s="18" t="s">
        <v>52</v>
      </c>
      <c r="E23" s="15">
        <v>99</v>
      </c>
      <c r="F23" s="16"/>
      <c r="G23" s="13" t="s">
        <v>23</v>
      </c>
      <c r="H23" s="13"/>
      <c r="I23" s="13" t="s">
        <v>24</v>
      </c>
      <c r="J23" s="13" t="s">
        <v>48</v>
      </c>
      <c r="K23" s="17" t="s">
        <v>26</v>
      </c>
      <c r="L23" s="13"/>
    </row>
    <row r="24" spans="1:12" ht="36" customHeight="1" x14ac:dyDescent="0.25">
      <c r="A24" s="13">
        <v>25</v>
      </c>
      <c r="B24" s="13" t="s">
        <v>54</v>
      </c>
      <c r="C24" s="13" t="s">
        <v>53</v>
      </c>
      <c r="D24" s="18" t="s">
        <v>55</v>
      </c>
      <c r="E24" s="15">
        <v>99</v>
      </c>
      <c r="F24" s="16"/>
      <c r="G24" s="13" t="s">
        <v>23</v>
      </c>
      <c r="H24" s="13"/>
      <c r="I24" s="13" t="s">
        <v>24</v>
      </c>
      <c r="J24" s="13" t="s">
        <v>29</v>
      </c>
      <c r="K24" s="17" t="s">
        <v>26</v>
      </c>
      <c r="L24" s="13" t="s">
        <v>56</v>
      </c>
    </row>
    <row r="25" spans="1:12" ht="36" customHeight="1" x14ac:dyDescent="0.25">
      <c r="A25" s="13">
        <v>27</v>
      </c>
      <c r="B25" s="13" t="str">
        <f t="shared" ref="B25:B26" si="0">IF(AND(C25="Bienes",F25&gt;400000),"LP",IF(AND(C25="Servicios",F25&gt;400000),"CP","AS"))</f>
        <v>AS</v>
      </c>
      <c r="C25" s="13" t="s">
        <v>22</v>
      </c>
      <c r="D25" s="18" t="s">
        <v>57</v>
      </c>
      <c r="E25" s="15">
        <v>99</v>
      </c>
      <c r="F25" s="16"/>
      <c r="G25" s="13" t="s">
        <v>23</v>
      </c>
      <c r="H25" s="13"/>
      <c r="I25" s="13" t="s">
        <v>24</v>
      </c>
      <c r="J25" s="13" t="s">
        <v>48</v>
      </c>
      <c r="K25" s="17" t="s">
        <v>26</v>
      </c>
      <c r="L25" s="13"/>
    </row>
    <row r="26" spans="1:12" ht="36" customHeight="1" x14ac:dyDescent="0.25">
      <c r="A26" s="13">
        <v>31</v>
      </c>
      <c r="B26" s="13" t="str">
        <f t="shared" si="0"/>
        <v>AS</v>
      </c>
      <c r="C26" s="13" t="s">
        <v>53</v>
      </c>
      <c r="D26" s="18" t="s">
        <v>58</v>
      </c>
      <c r="E26" s="15">
        <v>99</v>
      </c>
      <c r="F26" s="16"/>
      <c r="G26" s="13" t="s">
        <v>23</v>
      </c>
      <c r="H26" s="13"/>
      <c r="I26" s="13" t="s">
        <v>24</v>
      </c>
      <c r="J26" s="13" t="s">
        <v>31</v>
      </c>
      <c r="K26" s="17" t="s">
        <v>26</v>
      </c>
      <c r="L26" s="13"/>
    </row>
    <row r="27" spans="1:12" ht="36" customHeight="1" x14ac:dyDescent="0.25">
      <c r="A27" s="13">
        <v>32</v>
      </c>
      <c r="B27" s="13" t="s">
        <v>59</v>
      </c>
      <c r="C27" s="13" t="s">
        <v>53</v>
      </c>
      <c r="D27" s="18" t="s">
        <v>60</v>
      </c>
      <c r="E27" s="15">
        <v>99</v>
      </c>
      <c r="F27" s="16"/>
      <c r="G27" s="13" t="s">
        <v>23</v>
      </c>
      <c r="H27" s="13"/>
      <c r="I27" s="13" t="s">
        <v>24</v>
      </c>
      <c r="J27" s="13" t="s">
        <v>28</v>
      </c>
      <c r="K27" s="17" t="s">
        <v>26</v>
      </c>
      <c r="L27" s="13"/>
    </row>
    <row r="28" spans="1:12" ht="62.25" customHeight="1" x14ac:dyDescent="0.25">
      <c r="A28" s="13">
        <v>35</v>
      </c>
      <c r="B28" s="13" t="str">
        <f>IF(AND(C28="Bienes",F28&gt;400000),"LP",IF(AND(C28="Servicios",F28&gt;400000),"CP","AS"))</f>
        <v>AS</v>
      </c>
      <c r="C28" s="13" t="s">
        <v>22</v>
      </c>
      <c r="D28" s="18" t="s">
        <v>61</v>
      </c>
      <c r="E28" s="15">
        <v>99</v>
      </c>
      <c r="F28" s="16"/>
      <c r="G28" s="13" t="s">
        <v>23</v>
      </c>
      <c r="H28" s="13"/>
      <c r="I28" s="13" t="s">
        <v>24</v>
      </c>
      <c r="J28" s="13" t="s">
        <v>28</v>
      </c>
      <c r="K28" s="17" t="s">
        <v>26</v>
      </c>
      <c r="L28" s="13"/>
    </row>
    <row r="29" spans="1:12" ht="36" customHeight="1" x14ac:dyDescent="0.25">
      <c r="A29" s="13">
        <v>36</v>
      </c>
      <c r="B29" s="13" t="s">
        <v>54</v>
      </c>
      <c r="C29" s="13" t="s">
        <v>53</v>
      </c>
      <c r="D29" s="18" t="s">
        <v>62</v>
      </c>
      <c r="E29" s="15">
        <v>99</v>
      </c>
      <c r="F29" s="16"/>
      <c r="G29" s="13" t="s">
        <v>23</v>
      </c>
      <c r="H29" s="13"/>
      <c r="I29" s="13" t="s">
        <v>24</v>
      </c>
      <c r="J29" s="13" t="s">
        <v>42</v>
      </c>
      <c r="K29" s="17" t="s">
        <v>26</v>
      </c>
      <c r="L29" s="13" t="s">
        <v>56</v>
      </c>
    </row>
    <row r="30" spans="1:12" ht="36" customHeight="1" x14ac:dyDescent="0.25">
      <c r="A30" s="13">
        <v>38</v>
      </c>
      <c r="B30" s="13" t="s">
        <v>54</v>
      </c>
      <c r="C30" s="13" t="s">
        <v>53</v>
      </c>
      <c r="D30" s="18" t="s">
        <v>63</v>
      </c>
      <c r="E30" s="15">
        <v>99</v>
      </c>
      <c r="F30" s="16"/>
      <c r="G30" s="13" t="s">
        <v>23</v>
      </c>
      <c r="H30" s="13"/>
      <c r="I30" s="13" t="s">
        <v>24</v>
      </c>
      <c r="J30" s="13" t="s">
        <v>48</v>
      </c>
      <c r="K30" s="17" t="s">
        <v>26</v>
      </c>
      <c r="L30" s="13" t="s">
        <v>64</v>
      </c>
    </row>
    <row r="31" spans="1:12" ht="36" customHeight="1" x14ac:dyDescent="0.25">
      <c r="A31" s="13">
        <v>40</v>
      </c>
      <c r="B31" s="13" t="str">
        <f>IF(AND(C31="Bienes",F31&gt;400000),"LP",IF(AND(C31="Servicios",F31&gt;400000),"CP","AS"))</f>
        <v>AS</v>
      </c>
      <c r="C31" s="13" t="s">
        <v>22</v>
      </c>
      <c r="D31" s="18" t="s">
        <v>65</v>
      </c>
      <c r="E31" s="15">
        <v>99</v>
      </c>
      <c r="F31" s="16"/>
      <c r="G31" s="13" t="s">
        <v>23</v>
      </c>
      <c r="H31" s="13"/>
      <c r="I31" s="13" t="s">
        <v>24</v>
      </c>
      <c r="J31" s="13" t="s">
        <v>48</v>
      </c>
      <c r="K31" s="17" t="s">
        <v>26</v>
      </c>
      <c r="L31" s="13"/>
    </row>
    <row r="32" spans="1:12" ht="36" customHeight="1" x14ac:dyDescent="0.25">
      <c r="A32" s="13">
        <v>41</v>
      </c>
      <c r="B32" s="13" t="str">
        <f>IF(AND(C32="Bienes",F32&gt;400000),"LP",IF(AND(C32="Servicios",F32&gt;400000),"CP","AS"))</f>
        <v>AS</v>
      </c>
      <c r="C32" s="13" t="s">
        <v>22</v>
      </c>
      <c r="D32" s="18" t="s">
        <v>66</v>
      </c>
      <c r="E32" s="15">
        <v>99</v>
      </c>
      <c r="F32" s="16"/>
      <c r="G32" s="13" t="s">
        <v>23</v>
      </c>
      <c r="H32" s="13"/>
      <c r="I32" s="13" t="s">
        <v>24</v>
      </c>
      <c r="J32" s="13" t="s">
        <v>29</v>
      </c>
      <c r="K32" s="17" t="s">
        <v>26</v>
      </c>
      <c r="L32" s="13"/>
    </row>
    <row r="33" spans="1:12" ht="36" customHeight="1" x14ac:dyDescent="0.25">
      <c r="A33" s="13">
        <v>42</v>
      </c>
      <c r="B33" s="13" t="str">
        <f>IF(AND(C33="Bienes",F33&gt;400000),"LP",IF(AND(C33="Servicios",F33&gt;400000),"CP","AS"))</f>
        <v>AS</v>
      </c>
      <c r="C33" s="13" t="s">
        <v>22</v>
      </c>
      <c r="D33" s="18" t="s">
        <v>67</v>
      </c>
      <c r="E33" s="15">
        <v>99</v>
      </c>
      <c r="F33" s="16"/>
      <c r="G33" s="13" t="s">
        <v>23</v>
      </c>
      <c r="H33" s="13"/>
      <c r="I33" s="13" t="s">
        <v>24</v>
      </c>
      <c r="J33" s="13" t="s">
        <v>44</v>
      </c>
      <c r="K33" s="17" t="s">
        <v>26</v>
      </c>
      <c r="L33" s="13"/>
    </row>
    <row r="34" spans="1:12" ht="36" customHeight="1" x14ac:dyDescent="0.25">
      <c r="A34" s="13">
        <v>43</v>
      </c>
      <c r="B34" s="13" t="str">
        <f>IF(AND(C34="Bienes",F34&gt;400000),"LP",IF(AND(C34="Servicios",F34&gt;400000),"CP","AS"))</f>
        <v>AS</v>
      </c>
      <c r="C34" s="13" t="s">
        <v>22</v>
      </c>
      <c r="D34" s="14" t="s">
        <v>68</v>
      </c>
      <c r="E34" s="15">
        <v>99</v>
      </c>
      <c r="F34" s="16"/>
      <c r="G34" s="13" t="s">
        <v>23</v>
      </c>
      <c r="H34" s="13"/>
      <c r="I34" s="13" t="s">
        <v>24</v>
      </c>
      <c r="J34" s="13" t="s">
        <v>44</v>
      </c>
      <c r="K34" s="17" t="s">
        <v>26</v>
      </c>
      <c r="L34" s="13"/>
    </row>
    <row r="35" spans="1:12" ht="36" customHeight="1" x14ac:dyDescent="0.25">
      <c r="A35" s="13">
        <v>44</v>
      </c>
      <c r="B35" s="13" t="s">
        <v>69</v>
      </c>
      <c r="C35" s="13" t="s">
        <v>53</v>
      </c>
      <c r="D35" s="14" t="s">
        <v>70</v>
      </c>
      <c r="E35" s="15">
        <v>99</v>
      </c>
      <c r="F35" s="16"/>
      <c r="G35" s="13" t="s">
        <v>23</v>
      </c>
      <c r="H35" s="13"/>
      <c r="I35" s="13" t="s">
        <v>24</v>
      </c>
      <c r="J35" s="13" t="s">
        <v>29</v>
      </c>
      <c r="K35" s="17" t="s">
        <v>26</v>
      </c>
      <c r="L35" s="13" t="s">
        <v>71</v>
      </c>
    </row>
    <row r="36" spans="1:12" ht="36" customHeight="1" x14ac:dyDescent="0.25">
      <c r="A36" s="13">
        <v>46</v>
      </c>
      <c r="B36" s="13" t="s">
        <v>21</v>
      </c>
      <c r="C36" s="13" t="s">
        <v>22</v>
      </c>
      <c r="D36" s="18" t="s">
        <v>72</v>
      </c>
      <c r="E36" s="15">
        <v>99</v>
      </c>
      <c r="F36" s="16"/>
      <c r="G36" s="13" t="s">
        <v>23</v>
      </c>
      <c r="H36" s="13"/>
      <c r="I36" s="13" t="s">
        <v>24</v>
      </c>
      <c r="J36" s="13" t="s">
        <v>29</v>
      </c>
      <c r="K36" s="17" t="s">
        <v>26</v>
      </c>
      <c r="L36" s="13"/>
    </row>
    <row r="37" spans="1:12" ht="36" customHeight="1" x14ac:dyDescent="0.25">
      <c r="A37" s="13">
        <v>47</v>
      </c>
      <c r="B37" s="13" t="s">
        <v>21</v>
      </c>
      <c r="C37" s="13" t="s">
        <v>22</v>
      </c>
      <c r="D37" s="14" t="s">
        <v>73</v>
      </c>
      <c r="E37" s="15">
        <v>99</v>
      </c>
      <c r="F37" s="16"/>
      <c r="G37" s="13" t="s">
        <v>23</v>
      </c>
      <c r="H37" s="13"/>
      <c r="I37" s="13" t="s">
        <v>24</v>
      </c>
      <c r="J37" s="13" t="s">
        <v>28</v>
      </c>
      <c r="K37" s="17" t="s">
        <v>26</v>
      </c>
      <c r="L37" s="13"/>
    </row>
    <row r="38" spans="1:12" ht="36" customHeight="1" x14ac:dyDescent="0.25">
      <c r="A38" s="13">
        <v>48</v>
      </c>
      <c r="B38" s="13" t="s">
        <v>21</v>
      </c>
      <c r="C38" s="13" t="s">
        <v>22</v>
      </c>
      <c r="D38" s="14" t="s">
        <v>75</v>
      </c>
      <c r="E38" s="15">
        <v>99</v>
      </c>
      <c r="F38" s="16"/>
      <c r="G38" s="13" t="s">
        <v>23</v>
      </c>
      <c r="H38" s="13"/>
      <c r="I38" s="13" t="s">
        <v>24</v>
      </c>
      <c r="J38" s="13" t="s">
        <v>28</v>
      </c>
      <c r="K38" s="17" t="s">
        <v>26</v>
      </c>
      <c r="L38" s="13"/>
    </row>
    <row r="39" spans="1:12" ht="36" customHeight="1" x14ac:dyDescent="0.25">
      <c r="A39" s="13">
        <v>49</v>
      </c>
      <c r="B39" s="13" t="s">
        <v>21</v>
      </c>
      <c r="C39" s="13" t="s">
        <v>22</v>
      </c>
      <c r="D39" s="14" t="s">
        <v>76</v>
      </c>
      <c r="E39" s="15">
        <v>99</v>
      </c>
      <c r="F39" s="16"/>
      <c r="G39" s="13" t="s">
        <v>23</v>
      </c>
      <c r="H39" s="13"/>
      <c r="I39" s="13" t="s">
        <v>24</v>
      </c>
      <c r="J39" s="13" t="s">
        <v>46</v>
      </c>
      <c r="K39" s="17" t="s">
        <v>26</v>
      </c>
      <c r="L39" s="13"/>
    </row>
    <row r="40" spans="1:12" ht="36" customHeight="1" x14ac:dyDescent="0.25">
      <c r="A40" s="13">
        <v>50</v>
      </c>
      <c r="B40" s="13" t="s">
        <v>54</v>
      </c>
      <c r="C40" s="13" t="s">
        <v>53</v>
      </c>
      <c r="D40" s="18" t="s">
        <v>77</v>
      </c>
      <c r="E40" s="15">
        <v>99</v>
      </c>
      <c r="F40" s="16"/>
      <c r="G40" s="13" t="s">
        <v>23</v>
      </c>
      <c r="H40" s="13"/>
      <c r="I40" s="13" t="s">
        <v>24</v>
      </c>
      <c r="J40" s="13" t="s">
        <v>42</v>
      </c>
      <c r="K40" s="17" t="s">
        <v>26</v>
      </c>
      <c r="L40" s="13" t="s">
        <v>56</v>
      </c>
    </row>
    <row r="41" spans="1:12" ht="36" customHeight="1" x14ac:dyDescent="0.25">
      <c r="A41" s="13">
        <v>53</v>
      </c>
      <c r="B41" s="13" t="s">
        <v>54</v>
      </c>
      <c r="C41" s="13" t="s">
        <v>53</v>
      </c>
      <c r="D41" s="14" t="s">
        <v>79</v>
      </c>
      <c r="E41" s="15">
        <v>99</v>
      </c>
      <c r="F41" s="16"/>
      <c r="G41" s="13" t="s">
        <v>23</v>
      </c>
      <c r="H41" s="13"/>
      <c r="I41" s="13" t="s">
        <v>24</v>
      </c>
      <c r="J41" s="13" t="s">
        <v>48</v>
      </c>
      <c r="K41" s="17" t="s">
        <v>26</v>
      </c>
      <c r="L41" s="13" t="s">
        <v>80</v>
      </c>
    </row>
    <row r="42" spans="1:12" ht="36" customHeight="1" x14ac:dyDescent="0.25">
      <c r="A42" s="13">
        <v>54</v>
      </c>
      <c r="B42" s="13" t="str">
        <f>IF(AND(C42="Bienes",F42&gt;400000),"LP",IF(AND(C42="Servicios",F42&gt;400000),"CP","AS"))</f>
        <v>AS</v>
      </c>
      <c r="C42" s="13" t="s">
        <v>22</v>
      </c>
      <c r="D42" s="14" t="s">
        <v>81</v>
      </c>
      <c r="E42" s="15">
        <v>99</v>
      </c>
      <c r="F42" s="16"/>
      <c r="G42" s="13" t="s">
        <v>23</v>
      </c>
      <c r="H42" s="13"/>
      <c r="I42" s="13" t="s">
        <v>24</v>
      </c>
      <c r="J42" s="13" t="s">
        <v>31</v>
      </c>
      <c r="K42" s="17" t="s">
        <v>26</v>
      </c>
      <c r="L42" s="13"/>
    </row>
    <row r="43" spans="1:12" ht="36" customHeight="1" x14ac:dyDescent="0.25">
      <c r="A43" s="13">
        <v>55</v>
      </c>
      <c r="B43" s="13" t="str">
        <f>IF(AND(C43="Bienes",F43&gt;400000),"LP",IF(AND(C43="Servicios",F43&gt;400000),"CP","AS"))</f>
        <v>AS</v>
      </c>
      <c r="C43" s="13" t="s">
        <v>22</v>
      </c>
      <c r="D43" s="14" t="s">
        <v>82</v>
      </c>
      <c r="E43" s="15">
        <v>99</v>
      </c>
      <c r="F43" s="16"/>
      <c r="G43" s="13" t="s">
        <v>23</v>
      </c>
      <c r="H43" s="13"/>
      <c r="I43" s="13" t="s">
        <v>24</v>
      </c>
      <c r="J43" s="13" t="s">
        <v>48</v>
      </c>
      <c r="K43" s="17" t="s">
        <v>26</v>
      </c>
      <c r="L43" s="13"/>
    </row>
    <row r="44" spans="1:12" ht="36" customHeight="1" x14ac:dyDescent="0.25">
      <c r="A44" s="13">
        <v>56</v>
      </c>
      <c r="B44" s="13" t="str">
        <f>IF(AND(C44="Bienes",F44&gt;400000),"LP",IF(AND(C44="Servicios",F44&gt;400000),"CP","AS"))</f>
        <v>AS</v>
      </c>
      <c r="C44" s="13" t="s">
        <v>22</v>
      </c>
      <c r="D44" s="14" t="s">
        <v>83</v>
      </c>
      <c r="E44" s="15">
        <v>99</v>
      </c>
      <c r="F44" s="16"/>
      <c r="G44" s="13" t="s">
        <v>23</v>
      </c>
      <c r="H44" s="13"/>
      <c r="I44" s="13" t="s">
        <v>24</v>
      </c>
      <c r="J44" s="13" t="s">
        <v>48</v>
      </c>
      <c r="K44" s="17" t="s">
        <v>26</v>
      </c>
      <c r="L44" s="13"/>
    </row>
    <row r="45" spans="1:12" ht="36" customHeight="1" x14ac:dyDescent="0.25">
      <c r="A45" s="13">
        <v>58</v>
      </c>
      <c r="B45" s="13" t="s">
        <v>59</v>
      </c>
      <c r="C45" s="13" t="s">
        <v>22</v>
      </c>
      <c r="D45" s="14" t="s">
        <v>84</v>
      </c>
      <c r="E45" s="15">
        <v>99</v>
      </c>
      <c r="F45" s="16"/>
      <c r="G45" s="13" t="s">
        <v>23</v>
      </c>
      <c r="H45" s="13"/>
      <c r="I45" s="13" t="s">
        <v>24</v>
      </c>
      <c r="J45" s="13" t="s">
        <v>48</v>
      </c>
      <c r="K45" s="17" t="s">
        <v>26</v>
      </c>
      <c r="L45" s="19"/>
    </row>
    <row r="46" spans="1:12" ht="36" customHeight="1" x14ac:dyDescent="0.25">
      <c r="A46" s="13">
        <v>61</v>
      </c>
      <c r="B46" s="13" t="str">
        <f t="shared" ref="B46:B56" si="1">IF(AND(C46="Bienes",F46&gt;400000),"LP",IF(AND(C46="Servicios",F46&gt;400000),"CP","AS"))</f>
        <v>AS</v>
      </c>
      <c r="C46" s="13" t="s">
        <v>22</v>
      </c>
      <c r="D46" s="14" t="s">
        <v>86</v>
      </c>
      <c r="E46" s="15">
        <v>99</v>
      </c>
      <c r="F46" s="16"/>
      <c r="G46" s="13" t="s">
        <v>23</v>
      </c>
      <c r="H46" s="13"/>
      <c r="I46" s="13" t="s">
        <v>24</v>
      </c>
      <c r="J46" s="13" t="s">
        <v>29</v>
      </c>
      <c r="K46" s="17" t="s">
        <v>26</v>
      </c>
      <c r="L46" s="13"/>
    </row>
    <row r="47" spans="1:12" ht="36" customHeight="1" x14ac:dyDescent="0.25">
      <c r="A47" s="13">
        <v>63</v>
      </c>
      <c r="B47" s="13" t="str">
        <f t="shared" si="1"/>
        <v>AS</v>
      </c>
      <c r="C47" s="13" t="s">
        <v>22</v>
      </c>
      <c r="D47" s="14" t="s">
        <v>87</v>
      </c>
      <c r="E47" s="15">
        <v>99</v>
      </c>
      <c r="F47" s="16"/>
      <c r="G47" s="13" t="s">
        <v>23</v>
      </c>
      <c r="H47" s="13"/>
      <c r="I47" s="13" t="s">
        <v>24</v>
      </c>
      <c r="J47" s="13" t="s">
        <v>25</v>
      </c>
      <c r="K47" s="17" t="s">
        <v>26</v>
      </c>
      <c r="L47" s="13" t="s">
        <v>88</v>
      </c>
    </row>
    <row r="48" spans="1:12" ht="66" customHeight="1" x14ac:dyDescent="0.25">
      <c r="A48" s="13">
        <v>64</v>
      </c>
      <c r="B48" s="13" t="str">
        <f t="shared" si="1"/>
        <v>AS</v>
      </c>
      <c r="C48" s="13" t="s">
        <v>22</v>
      </c>
      <c r="D48" s="14" t="s">
        <v>89</v>
      </c>
      <c r="E48" s="15">
        <v>99</v>
      </c>
      <c r="F48" s="16"/>
      <c r="G48" s="13" t="s">
        <v>23</v>
      </c>
      <c r="H48" s="13"/>
      <c r="I48" s="13" t="s">
        <v>24</v>
      </c>
      <c r="J48" s="13" t="s">
        <v>29</v>
      </c>
      <c r="K48" s="17" t="s">
        <v>26</v>
      </c>
      <c r="L48" s="13" t="s">
        <v>90</v>
      </c>
    </row>
    <row r="49" spans="1:12" ht="36" customHeight="1" x14ac:dyDescent="0.25">
      <c r="A49" s="13">
        <v>66</v>
      </c>
      <c r="B49" s="13" t="str">
        <f t="shared" si="1"/>
        <v>AS</v>
      </c>
      <c r="C49" s="13" t="s">
        <v>22</v>
      </c>
      <c r="D49" s="14" t="s">
        <v>91</v>
      </c>
      <c r="E49" s="15">
        <v>99</v>
      </c>
      <c r="F49" s="16"/>
      <c r="G49" s="13" t="s">
        <v>23</v>
      </c>
      <c r="H49" s="13"/>
      <c r="I49" s="13" t="s">
        <v>24</v>
      </c>
      <c r="J49" s="13" t="s">
        <v>48</v>
      </c>
      <c r="K49" s="17" t="s">
        <v>26</v>
      </c>
      <c r="L49" s="13"/>
    </row>
    <row r="50" spans="1:12" ht="36" customHeight="1" x14ac:dyDescent="0.25">
      <c r="A50" s="13">
        <v>67</v>
      </c>
      <c r="B50" s="13" t="str">
        <f t="shared" si="1"/>
        <v>AS</v>
      </c>
      <c r="C50" s="13" t="s">
        <v>53</v>
      </c>
      <c r="D50" s="18" t="s">
        <v>92</v>
      </c>
      <c r="E50" s="15">
        <v>99</v>
      </c>
      <c r="F50" s="16"/>
      <c r="G50" s="13" t="s">
        <v>23</v>
      </c>
      <c r="H50" s="13"/>
      <c r="I50" s="13" t="s">
        <v>24</v>
      </c>
      <c r="J50" s="13" t="s">
        <v>31</v>
      </c>
      <c r="K50" s="17" t="s">
        <v>26</v>
      </c>
      <c r="L50" s="13"/>
    </row>
    <row r="51" spans="1:12" ht="36" customHeight="1" x14ac:dyDescent="0.25">
      <c r="A51" s="13">
        <v>69</v>
      </c>
      <c r="B51" s="13" t="str">
        <f t="shared" si="1"/>
        <v>AS</v>
      </c>
      <c r="C51" s="13" t="s">
        <v>22</v>
      </c>
      <c r="D51" s="14" t="s">
        <v>93</v>
      </c>
      <c r="E51" s="15">
        <v>99</v>
      </c>
      <c r="F51" s="16"/>
      <c r="G51" s="13" t="s">
        <v>23</v>
      </c>
      <c r="H51" s="13"/>
      <c r="I51" s="13" t="s">
        <v>24</v>
      </c>
      <c r="J51" s="13" t="s">
        <v>29</v>
      </c>
      <c r="K51" s="17" t="s">
        <v>26</v>
      </c>
      <c r="L51" s="13"/>
    </row>
    <row r="52" spans="1:12" ht="36" customHeight="1" x14ac:dyDescent="0.25">
      <c r="A52" s="13">
        <v>71</v>
      </c>
      <c r="B52" s="13" t="str">
        <f t="shared" si="1"/>
        <v>AS</v>
      </c>
      <c r="C52" s="13" t="s">
        <v>22</v>
      </c>
      <c r="D52" s="14" t="s">
        <v>94</v>
      </c>
      <c r="E52" s="15">
        <v>99</v>
      </c>
      <c r="F52" s="16"/>
      <c r="G52" s="13" t="s">
        <v>23</v>
      </c>
      <c r="H52" s="13"/>
      <c r="I52" s="13" t="s">
        <v>24</v>
      </c>
      <c r="J52" s="13" t="s">
        <v>48</v>
      </c>
      <c r="K52" s="17" t="s">
        <v>26</v>
      </c>
      <c r="L52" s="19"/>
    </row>
    <row r="53" spans="1:12" ht="36" customHeight="1" x14ac:dyDescent="0.25">
      <c r="A53" s="13">
        <v>73</v>
      </c>
      <c r="B53" s="13" t="str">
        <f t="shared" si="1"/>
        <v>AS</v>
      </c>
      <c r="C53" s="13" t="s">
        <v>22</v>
      </c>
      <c r="D53" s="14" t="s">
        <v>95</v>
      </c>
      <c r="E53" s="15">
        <v>99</v>
      </c>
      <c r="F53" s="16"/>
      <c r="G53" s="13" t="s">
        <v>23</v>
      </c>
      <c r="H53" s="13"/>
      <c r="I53" s="13" t="s">
        <v>24</v>
      </c>
      <c r="J53" s="13" t="s">
        <v>48</v>
      </c>
      <c r="K53" s="17" t="s">
        <v>26</v>
      </c>
      <c r="L53" s="19"/>
    </row>
    <row r="54" spans="1:12" ht="36" customHeight="1" x14ac:dyDescent="0.25">
      <c r="A54" s="13">
        <v>74</v>
      </c>
      <c r="B54" s="13" t="str">
        <f t="shared" si="1"/>
        <v>AS</v>
      </c>
      <c r="C54" s="13" t="s">
        <v>22</v>
      </c>
      <c r="D54" s="18" t="s">
        <v>96</v>
      </c>
      <c r="E54" s="15">
        <v>99</v>
      </c>
      <c r="F54" s="16"/>
      <c r="G54" s="13" t="s">
        <v>23</v>
      </c>
      <c r="H54" s="13"/>
      <c r="I54" s="13" t="s">
        <v>24</v>
      </c>
      <c r="J54" s="13" t="s">
        <v>29</v>
      </c>
      <c r="K54" s="17" t="s">
        <v>26</v>
      </c>
      <c r="L54" s="13"/>
    </row>
    <row r="55" spans="1:12" ht="36" customHeight="1" x14ac:dyDescent="0.25">
      <c r="A55" s="13">
        <v>75</v>
      </c>
      <c r="B55" s="13" t="str">
        <f t="shared" si="1"/>
        <v>AS</v>
      </c>
      <c r="C55" s="13" t="s">
        <v>22</v>
      </c>
      <c r="D55" s="18" t="s">
        <v>97</v>
      </c>
      <c r="E55" s="15">
        <v>99</v>
      </c>
      <c r="F55" s="16"/>
      <c r="G55" s="13" t="s">
        <v>23</v>
      </c>
      <c r="H55" s="13"/>
      <c r="I55" s="13" t="s">
        <v>24</v>
      </c>
      <c r="J55" s="13" t="s">
        <v>48</v>
      </c>
      <c r="K55" s="17" t="s">
        <v>26</v>
      </c>
      <c r="L55" s="19"/>
    </row>
    <row r="56" spans="1:12" ht="36" customHeight="1" x14ac:dyDescent="0.25">
      <c r="A56" s="13">
        <v>77</v>
      </c>
      <c r="B56" s="13" t="str">
        <f t="shared" si="1"/>
        <v>AS</v>
      </c>
      <c r="C56" s="13" t="s">
        <v>22</v>
      </c>
      <c r="D56" s="18" t="s">
        <v>98</v>
      </c>
      <c r="E56" s="15">
        <v>99</v>
      </c>
      <c r="F56" s="16"/>
      <c r="G56" s="13" t="s">
        <v>23</v>
      </c>
      <c r="H56" s="13"/>
      <c r="I56" s="13" t="s">
        <v>24</v>
      </c>
      <c r="J56" s="13" t="s">
        <v>28</v>
      </c>
      <c r="K56" s="17" t="s">
        <v>26</v>
      </c>
      <c r="L56" s="13"/>
    </row>
    <row r="57" spans="1:12" ht="67.5" customHeight="1" x14ac:dyDescent="0.25">
      <c r="A57" s="13">
        <v>79</v>
      </c>
      <c r="B57" s="13" t="s">
        <v>59</v>
      </c>
      <c r="C57" s="13" t="s">
        <v>22</v>
      </c>
      <c r="D57" s="18" t="s">
        <v>99</v>
      </c>
      <c r="E57" s="15">
        <v>99</v>
      </c>
      <c r="F57" s="16"/>
      <c r="G57" s="13" t="s">
        <v>23</v>
      </c>
      <c r="H57" s="13"/>
      <c r="I57" s="13" t="s">
        <v>24</v>
      </c>
      <c r="J57" s="13" t="s">
        <v>28</v>
      </c>
      <c r="K57" s="17" t="s">
        <v>26</v>
      </c>
      <c r="L57" s="13" t="s">
        <v>100</v>
      </c>
    </row>
    <row r="58" spans="1:12" ht="42.75" customHeight="1" x14ac:dyDescent="0.25">
      <c r="A58" s="13">
        <v>80</v>
      </c>
      <c r="B58" s="13" t="s">
        <v>59</v>
      </c>
      <c r="C58" s="13" t="s">
        <v>53</v>
      </c>
      <c r="D58" s="18" t="s">
        <v>101</v>
      </c>
      <c r="E58" s="15">
        <v>99</v>
      </c>
      <c r="F58" s="16"/>
      <c r="G58" s="13" t="s">
        <v>23</v>
      </c>
      <c r="H58" s="13"/>
      <c r="I58" s="13" t="s">
        <v>24</v>
      </c>
      <c r="J58" s="13" t="s">
        <v>28</v>
      </c>
      <c r="K58" s="17" t="s">
        <v>26</v>
      </c>
      <c r="L58" s="13" t="s">
        <v>102</v>
      </c>
    </row>
    <row r="59" spans="1:12" ht="36" customHeight="1" x14ac:dyDescent="0.25">
      <c r="A59" s="13">
        <v>81</v>
      </c>
      <c r="B59" s="13" t="str">
        <f>IF(AND(C59="Bienes",F59&gt;400000),"LP",IF(AND(C59="Servicios",F59&gt;400000),"CP","AS"))</f>
        <v>AS</v>
      </c>
      <c r="C59" s="13" t="s">
        <v>22</v>
      </c>
      <c r="D59" s="14" t="s">
        <v>103</v>
      </c>
      <c r="E59" s="15">
        <v>99</v>
      </c>
      <c r="F59" s="16"/>
      <c r="G59" s="13" t="s">
        <v>23</v>
      </c>
      <c r="H59" s="13"/>
      <c r="I59" s="13" t="s">
        <v>24</v>
      </c>
      <c r="J59" s="13" t="s">
        <v>42</v>
      </c>
      <c r="K59" s="17" t="s">
        <v>26</v>
      </c>
      <c r="L59" s="13"/>
    </row>
    <row r="60" spans="1:12" ht="36" customHeight="1" x14ac:dyDescent="0.25">
      <c r="A60" s="13">
        <v>82</v>
      </c>
      <c r="B60" s="13" t="s">
        <v>21</v>
      </c>
      <c r="C60" s="13" t="s">
        <v>22</v>
      </c>
      <c r="D60" s="14" t="s">
        <v>104</v>
      </c>
      <c r="E60" s="15">
        <v>99</v>
      </c>
      <c r="F60" s="16"/>
      <c r="G60" s="13" t="s">
        <v>23</v>
      </c>
      <c r="H60" s="13"/>
      <c r="I60" s="13" t="s">
        <v>24</v>
      </c>
      <c r="J60" s="13" t="s">
        <v>46</v>
      </c>
      <c r="K60" s="17" t="s">
        <v>26</v>
      </c>
      <c r="L60" s="13"/>
    </row>
    <row r="61" spans="1:12" ht="36" customHeight="1" x14ac:dyDescent="0.25">
      <c r="A61" s="13">
        <v>83</v>
      </c>
      <c r="B61" s="13" t="s">
        <v>21</v>
      </c>
      <c r="C61" s="13" t="s">
        <v>22</v>
      </c>
      <c r="D61" s="14" t="s">
        <v>105</v>
      </c>
      <c r="E61" s="15">
        <v>99</v>
      </c>
      <c r="F61" s="16"/>
      <c r="G61" s="13" t="s">
        <v>23</v>
      </c>
      <c r="H61" s="13"/>
      <c r="I61" s="13" t="s">
        <v>24</v>
      </c>
      <c r="J61" s="13" t="s">
        <v>40</v>
      </c>
      <c r="K61" s="17" t="s">
        <v>26</v>
      </c>
      <c r="L61" s="13"/>
    </row>
    <row r="62" spans="1:12" ht="36" customHeight="1" x14ac:dyDescent="0.25">
      <c r="A62" s="13">
        <v>84</v>
      </c>
      <c r="B62" s="13" t="s">
        <v>21</v>
      </c>
      <c r="C62" s="13" t="s">
        <v>22</v>
      </c>
      <c r="D62" s="14" t="s">
        <v>106</v>
      </c>
      <c r="E62" s="15">
        <v>99</v>
      </c>
      <c r="F62" s="16"/>
      <c r="G62" s="13" t="s">
        <v>23</v>
      </c>
      <c r="H62" s="13"/>
      <c r="I62" s="13" t="s">
        <v>24</v>
      </c>
      <c r="J62" s="13" t="s">
        <v>48</v>
      </c>
      <c r="K62" s="17" t="s">
        <v>26</v>
      </c>
      <c r="L62" s="13"/>
    </row>
    <row r="63" spans="1:12" ht="36" customHeight="1" x14ac:dyDescent="0.25">
      <c r="A63" s="13">
        <v>85</v>
      </c>
      <c r="B63" s="13" t="str">
        <f>IF(AND(C63="Bienes",F63&gt;400000),"LP",IF(AND(C63="Servicios",F63&gt;400000),"CP","AS"))</f>
        <v>AS</v>
      </c>
      <c r="C63" s="13" t="s">
        <v>22</v>
      </c>
      <c r="D63" s="18" t="s">
        <v>107</v>
      </c>
      <c r="E63" s="15">
        <v>99</v>
      </c>
      <c r="F63" s="16"/>
      <c r="G63" s="13" t="s">
        <v>23</v>
      </c>
      <c r="H63" s="13"/>
      <c r="I63" s="13" t="s">
        <v>24</v>
      </c>
      <c r="J63" s="13" t="s">
        <v>28</v>
      </c>
      <c r="K63" s="17" t="s">
        <v>26</v>
      </c>
      <c r="L63" s="13"/>
    </row>
    <row r="64" spans="1:12" ht="36" customHeight="1" x14ac:dyDescent="0.25">
      <c r="A64" s="13">
        <v>86</v>
      </c>
      <c r="B64" s="13" t="str">
        <f>IF(AND(C64="Bienes",F64&gt;400000),"LP",IF(AND(C64="Servicios",F64&gt;400000),"CP","AS"))</f>
        <v>AS</v>
      </c>
      <c r="C64" s="13" t="s">
        <v>22</v>
      </c>
      <c r="D64" s="18" t="s">
        <v>108</v>
      </c>
      <c r="E64" s="15">
        <v>99</v>
      </c>
      <c r="F64" s="16"/>
      <c r="G64" s="13" t="s">
        <v>23</v>
      </c>
      <c r="H64" s="13"/>
      <c r="I64" s="13" t="s">
        <v>24</v>
      </c>
      <c r="J64" s="13" t="s">
        <v>29</v>
      </c>
      <c r="K64" s="17" t="s">
        <v>26</v>
      </c>
      <c r="L64" s="13"/>
    </row>
    <row r="65" spans="1:12" ht="36" customHeight="1" x14ac:dyDescent="0.25">
      <c r="A65" s="13">
        <v>87</v>
      </c>
      <c r="B65" s="13" t="s">
        <v>59</v>
      </c>
      <c r="C65" s="13" t="s">
        <v>22</v>
      </c>
      <c r="D65" s="18" t="s">
        <v>109</v>
      </c>
      <c r="E65" s="15">
        <v>99</v>
      </c>
      <c r="F65" s="16"/>
      <c r="G65" s="13" t="s">
        <v>23</v>
      </c>
      <c r="H65" s="13"/>
      <c r="I65" s="13" t="s">
        <v>24</v>
      </c>
      <c r="J65" s="13" t="s">
        <v>29</v>
      </c>
      <c r="K65" s="17" t="s">
        <v>26</v>
      </c>
      <c r="L65" s="13" t="s">
        <v>110</v>
      </c>
    </row>
    <row r="66" spans="1:12" ht="36" customHeight="1" x14ac:dyDescent="0.25">
      <c r="A66" s="13">
        <v>89</v>
      </c>
      <c r="B66" s="13" t="s">
        <v>59</v>
      </c>
      <c r="C66" s="13" t="s">
        <v>22</v>
      </c>
      <c r="D66" s="14" t="s">
        <v>112</v>
      </c>
      <c r="E66" s="15">
        <v>99</v>
      </c>
      <c r="F66" s="16"/>
      <c r="G66" s="13" t="s">
        <v>23</v>
      </c>
      <c r="H66" s="13"/>
      <c r="I66" s="13" t="s">
        <v>24</v>
      </c>
      <c r="J66" s="13" t="s">
        <v>25</v>
      </c>
      <c r="K66" s="17" t="s">
        <v>26</v>
      </c>
      <c r="L66" s="13"/>
    </row>
    <row r="67" spans="1:12" ht="36" customHeight="1" x14ac:dyDescent="0.25">
      <c r="A67" s="13">
        <v>91</v>
      </c>
      <c r="B67" s="13" t="s">
        <v>59</v>
      </c>
      <c r="C67" s="13" t="s">
        <v>22</v>
      </c>
      <c r="D67" s="14" t="s">
        <v>113</v>
      </c>
      <c r="E67" s="15">
        <v>99</v>
      </c>
      <c r="F67" s="16"/>
      <c r="G67" s="13" t="s">
        <v>23</v>
      </c>
      <c r="H67" s="13"/>
      <c r="I67" s="13" t="s">
        <v>24</v>
      </c>
      <c r="J67" s="13" t="s">
        <v>28</v>
      </c>
      <c r="K67" s="17" t="s">
        <v>26</v>
      </c>
      <c r="L67" s="13" t="s">
        <v>114</v>
      </c>
    </row>
    <row r="68" spans="1:12" ht="36" customHeight="1" x14ac:dyDescent="0.25">
      <c r="A68" s="13">
        <v>92</v>
      </c>
      <c r="B68" s="13" t="s">
        <v>21</v>
      </c>
      <c r="C68" s="13" t="s">
        <v>22</v>
      </c>
      <c r="D68" s="14" t="s">
        <v>115</v>
      </c>
      <c r="E68" s="15">
        <v>99</v>
      </c>
      <c r="F68" s="16"/>
      <c r="G68" s="13" t="s">
        <v>23</v>
      </c>
      <c r="H68" s="13"/>
      <c r="I68" s="13" t="s">
        <v>24</v>
      </c>
      <c r="J68" s="13" t="s">
        <v>28</v>
      </c>
      <c r="K68" s="17" t="s">
        <v>26</v>
      </c>
      <c r="L68" s="13"/>
    </row>
    <row r="69" spans="1:12" ht="36" customHeight="1" x14ac:dyDescent="0.25">
      <c r="A69" s="13">
        <v>93</v>
      </c>
      <c r="B69" s="13" t="s">
        <v>116</v>
      </c>
      <c r="C69" s="13" t="s">
        <v>22</v>
      </c>
      <c r="D69" s="14" t="s">
        <v>117</v>
      </c>
      <c r="E69" s="15">
        <v>99</v>
      </c>
      <c r="F69" s="16"/>
      <c r="G69" s="13" t="s">
        <v>23</v>
      </c>
      <c r="H69" s="13"/>
      <c r="I69" s="13" t="s">
        <v>24</v>
      </c>
      <c r="J69" s="13" t="s">
        <v>29</v>
      </c>
      <c r="K69" s="17" t="s">
        <v>26</v>
      </c>
      <c r="L69" s="13"/>
    </row>
    <row r="70" spans="1:12" ht="36" customHeight="1" x14ac:dyDescent="0.25">
      <c r="A70" s="13">
        <v>94</v>
      </c>
      <c r="B70" s="13" t="s">
        <v>59</v>
      </c>
      <c r="C70" s="13" t="s">
        <v>22</v>
      </c>
      <c r="D70" s="14" t="s">
        <v>118</v>
      </c>
      <c r="E70" s="15">
        <v>99</v>
      </c>
      <c r="F70" s="16"/>
      <c r="G70" s="13" t="s">
        <v>23</v>
      </c>
      <c r="H70" s="13"/>
      <c r="I70" s="13" t="s">
        <v>24</v>
      </c>
      <c r="J70" s="13" t="s">
        <v>29</v>
      </c>
      <c r="K70" s="17" t="s">
        <v>26</v>
      </c>
      <c r="L70" s="13" t="s">
        <v>119</v>
      </c>
    </row>
    <row r="71" spans="1:12" ht="36" customHeight="1" x14ac:dyDescent="0.25">
      <c r="A71" s="13">
        <v>95</v>
      </c>
      <c r="B71" s="13" t="s">
        <v>116</v>
      </c>
      <c r="C71" s="13" t="s">
        <v>22</v>
      </c>
      <c r="D71" s="14" t="s">
        <v>120</v>
      </c>
      <c r="E71" s="15">
        <v>99</v>
      </c>
      <c r="F71" s="16"/>
      <c r="G71" s="13" t="s">
        <v>23</v>
      </c>
      <c r="H71" s="13"/>
      <c r="I71" s="13" t="s">
        <v>24</v>
      </c>
      <c r="J71" s="13" t="s">
        <v>48</v>
      </c>
      <c r="K71" s="17" t="s">
        <v>26</v>
      </c>
      <c r="L71" s="13"/>
    </row>
    <row r="72" spans="1:12" ht="36" customHeight="1" x14ac:dyDescent="0.25">
      <c r="A72" s="13">
        <v>96</v>
      </c>
      <c r="B72" s="13" t="s">
        <v>59</v>
      </c>
      <c r="C72" s="13" t="s">
        <v>22</v>
      </c>
      <c r="D72" s="14" t="s">
        <v>121</v>
      </c>
      <c r="E72" s="15">
        <v>99</v>
      </c>
      <c r="F72" s="16"/>
      <c r="G72" s="13" t="s">
        <v>23</v>
      </c>
      <c r="H72" s="13"/>
      <c r="I72" s="13" t="s">
        <v>24</v>
      </c>
      <c r="J72" s="13" t="s">
        <v>48</v>
      </c>
      <c r="K72" s="17" t="s">
        <v>26</v>
      </c>
      <c r="L72" s="13" t="s">
        <v>122</v>
      </c>
    </row>
    <row r="73" spans="1:12" ht="75" customHeight="1" x14ac:dyDescent="0.25">
      <c r="A73" s="13">
        <v>97</v>
      </c>
      <c r="B73" s="13" t="s">
        <v>59</v>
      </c>
      <c r="C73" s="13" t="s">
        <v>22</v>
      </c>
      <c r="D73" s="14" t="s">
        <v>123</v>
      </c>
      <c r="E73" s="15">
        <v>99</v>
      </c>
      <c r="F73" s="16"/>
      <c r="G73" s="13" t="s">
        <v>23</v>
      </c>
      <c r="H73" s="13"/>
      <c r="I73" s="13" t="s">
        <v>24</v>
      </c>
      <c r="J73" s="13" t="s">
        <v>48</v>
      </c>
      <c r="K73" s="17" t="s">
        <v>26</v>
      </c>
      <c r="L73" s="13" t="s">
        <v>124</v>
      </c>
    </row>
    <row r="74" spans="1:12" ht="36" customHeight="1" x14ac:dyDescent="0.25">
      <c r="A74" s="13">
        <v>98</v>
      </c>
      <c r="B74" s="13" t="s">
        <v>59</v>
      </c>
      <c r="C74" s="13" t="s">
        <v>22</v>
      </c>
      <c r="D74" s="14" t="s">
        <v>125</v>
      </c>
      <c r="E74" s="15">
        <v>99</v>
      </c>
      <c r="F74" s="16"/>
      <c r="G74" s="13" t="s">
        <v>23</v>
      </c>
      <c r="H74" s="13"/>
      <c r="I74" s="13" t="s">
        <v>24</v>
      </c>
      <c r="J74" s="13" t="s">
        <v>48</v>
      </c>
      <c r="K74" s="17" t="s">
        <v>26</v>
      </c>
      <c r="L74" s="13"/>
    </row>
    <row r="75" spans="1:12" ht="36" customHeight="1" x14ac:dyDescent="0.25">
      <c r="A75" s="13">
        <v>99</v>
      </c>
      <c r="B75" s="13" t="s">
        <v>59</v>
      </c>
      <c r="C75" s="13" t="s">
        <v>22</v>
      </c>
      <c r="D75" s="14" t="s">
        <v>126</v>
      </c>
      <c r="E75" s="15">
        <v>99</v>
      </c>
      <c r="F75" s="16"/>
      <c r="G75" s="13" t="s">
        <v>23</v>
      </c>
      <c r="H75" s="13"/>
      <c r="I75" s="13" t="s">
        <v>24</v>
      </c>
      <c r="J75" s="13" t="s">
        <v>48</v>
      </c>
      <c r="K75" s="17" t="s">
        <v>26</v>
      </c>
      <c r="L75" s="13" t="s">
        <v>127</v>
      </c>
    </row>
    <row r="76" spans="1:12" ht="36" customHeight="1" x14ac:dyDescent="0.25">
      <c r="A76" s="13">
        <v>100</v>
      </c>
      <c r="B76" s="13" t="s">
        <v>59</v>
      </c>
      <c r="C76" s="13" t="s">
        <v>22</v>
      </c>
      <c r="D76" s="14" t="s">
        <v>128</v>
      </c>
      <c r="E76" s="15">
        <v>99</v>
      </c>
      <c r="F76" s="16"/>
      <c r="G76" s="13" t="s">
        <v>23</v>
      </c>
      <c r="H76" s="13"/>
      <c r="I76" s="13" t="s">
        <v>24</v>
      </c>
      <c r="J76" s="13" t="s">
        <v>48</v>
      </c>
      <c r="K76" s="17" t="s">
        <v>26</v>
      </c>
      <c r="L76" s="13"/>
    </row>
    <row r="77" spans="1:12" ht="36" customHeight="1" x14ac:dyDescent="0.25">
      <c r="A77" s="13">
        <v>101</v>
      </c>
      <c r="B77" s="13" t="s">
        <v>21</v>
      </c>
      <c r="C77" s="13" t="s">
        <v>22</v>
      </c>
      <c r="D77" s="14" t="s">
        <v>129</v>
      </c>
      <c r="E77" s="15">
        <v>99</v>
      </c>
      <c r="F77" s="16"/>
      <c r="G77" s="13" t="s">
        <v>23</v>
      </c>
      <c r="H77" s="13"/>
      <c r="I77" s="13" t="s">
        <v>24</v>
      </c>
      <c r="J77" s="13" t="s">
        <v>48</v>
      </c>
      <c r="K77" s="17" t="s">
        <v>26</v>
      </c>
      <c r="L77" s="13"/>
    </row>
    <row r="78" spans="1:12" ht="36" customHeight="1" x14ac:dyDescent="0.25">
      <c r="A78" s="13">
        <v>102</v>
      </c>
      <c r="B78" s="13" t="s">
        <v>111</v>
      </c>
      <c r="C78" s="13" t="s">
        <v>53</v>
      </c>
      <c r="D78" s="14" t="s">
        <v>130</v>
      </c>
      <c r="E78" s="15">
        <v>99</v>
      </c>
      <c r="F78" s="16"/>
      <c r="G78" s="13" t="s">
        <v>23</v>
      </c>
      <c r="H78" s="13"/>
      <c r="I78" s="13" t="s">
        <v>24</v>
      </c>
      <c r="J78" s="13" t="s">
        <v>48</v>
      </c>
      <c r="K78" s="17" t="s">
        <v>26</v>
      </c>
      <c r="L78" s="13"/>
    </row>
    <row r="79" spans="1:12" ht="36" customHeight="1" x14ac:dyDescent="0.25">
      <c r="A79" s="13">
        <v>103</v>
      </c>
      <c r="B79" s="13" t="s">
        <v>21</v>
      </c>
      <c r="C79" s="13" t="s">
        <v>22</v>
      </c>
      <c r="D79" s="14" t="s">
        <v>131</v>
      </c>
      <c r="E79" s="15">
        <v>99</v>
      </c>
      <c r="F79" s="16"/>
      <c r="G79" s="13" t="s">
        <v>23</v>
      </c>
      <c r="H79" s="13"/>
      <c r="I79" s="13" t="s">
        <v>24</v>
      </c>
      <c r="J79" s="13" t="s">
        <v>48</v>
      </c>
      <c r="K79" s="17" t="s">
        <v>26</v>
      </c>
      <c r="L79" s="13"/>
    </row>
    <row r="80" spans="1:12" ht="36" customHeight="1" x14ac:dyDescent="0.25">
      <c r="A80" s="13">
        <v>104</v>
      </c>
      <c r="B80" s="13" t="s">
        <v>116</v>
      </c>
      <c r="C80" s="13" t="s">
        <v>22</v>
      </c>
      <c r="D80" s="14" t="s">
        <v>132</v>
      </c>
      <c r="E80" s="15">
        <v>99</v>
      </c>
      <c r="F80" s="16"/>
      <c r="G80" s="13" t="s">
        <v>74</v>
      </c>
      <c r="H80" s="13">
        <v>3.81</v>
      </c>
      <c r="I80" s="13" t="s">
        <v>24</v>
      </c>
      <c r="J80" s="13" t="s">
        <v>25</v>
      </c>
      <c r="K80" s="17" t="s">
        <v>26</v>
      </c>
      <c r="L80" s="13" t="s">
        <v>133</v>
      </c>
    </row>
    <row r="81" spans="1:12" ht="36" customHeight="1" x14ac:dyDescent="0.25">
      <c r="A81" s="13">
        <v>105</v>
      </c>
      <c r="B81" s="13" t="s">
        <v>59</v>
      </c>
      <c r="C81" s="13" t="s">
        <v>22</v>
      </c>
      <c r="D81" s="14" t="s">
        <v>134</v>
      </c>
      <c r="E81" s="15">
        <v>99</v>
      </c>
      <c r="F81" s="16"/>
      <c r="G81" s="13" t="s">
        <v>23</v>
      </c>
      <c r="H81" s="13"/>
      <c r="I81" s="13" t="s">
        <v>24</v>
      </c>
      <c r="J81" s="13" t="s">
        <v>31</v>
      </c>
      <c r="K81" s="17" t="s">
        <v>26</v>
      </c>
      <c r="L81" s="13"/>
    </row>
    <row r="82" spans="1:12" ht="36" customHeight="1" x14ac:dyDescent="0.25">
      <c r="A82" s="13">
        <v>107</v>
      </c>
      <c r="B82" s="13" t="s">
        <v>59</v>
      </c>
      <c r="C82" s="13" t="s">
        <v>22</v>
      </c>
      <c r="D82" s="14" t="s">
        <v>78</v>
      </c>
      <c r="E82" s="15">
        <v>99</v>
      </c>
      <c r="F82" s="16"/>
      <c r="G82" s="13" t="s">
        <v>23</v>
      </c>
      <c r="H82" s="13"/>
      <c r="I82" s="13" t="s">
        <v>24</v>
      </c>
      <c r="J82" s="13" t="s">
        <v>25</v>
      </c>
      <c r="K82" s="17" t="s">
        <v>26</v>
      </c>
      <c r="L82" s="13"/>
    </row>
    <row r="83" spans="1:12" ht="36" customHeight="1" x14ac:dyDescent="0.25">
      <c r="A83" s="13">
        <v>109</v>
      </c>
      <c r="B83" s="13" t="s">
        <v>59</v>
      </c>
      <c r="C83" s="13" t="s">
        <v>22</v>
      </c>
      <c r="D83" s="14" t="s">
        <v>85</v>
      </c>
      <c r="E83" s="15">
        <v>99</v>
      </c>
      <c r="F83" s="16"/>
      <c r="G83" s="13" t="s">
        <v>23</v>
      </c>
      <c r="H83" s="13"/>
      <c r="I83" s="13" t="s">
        <v>24</v>
      </c>
      <c r="J83" s="13" t="s">
        <v>40</v>
      </c>
      <c r="K83" s="17" t="s">
        <v>26</v>
      </c>
      <c r="L83" s="13"/>
    </row>
    <row r="84" spans="1:12" ht="36" customHeight="1" x14ac:dyDescent="0.25">
      <c r="A84" s="13">
        <v>110</v>
      </c>
      <c r="B84" s="13" t="s">
        <v>21</v>
      </c>
      <c r="C84" s="13" t="s">
        <v>22</v>
      </c>
      <c r="D84" s="14" t="s">
        <v>135</v>
      </c>
      <c r="E84" s="15">
        <v>99</v>
      </c>
      <c r="F84" s="16"/>
      <c r="G84" s="13" t="s">
        <v>23</v>
      </c>
      <c r="H84" s="13"/>
      <c r="I84" s="13" t="s">
        <v>24</v>
      </c>
      <c r="J84" s="13" t="s">
        <v>31</v>
      </c>
      <c r="K84" s="17" t="s">
        <v>26</v>
      </c>
      <c r="L84" s="13"/>
    </row>
    <row r="85" spans="1:12" ht="36" customHeight="1" x14ac:dyDescent="0.25">
      <c r="A85" s="13">
        <v>111</v>
      </c>
      <c r="B85" s="13" t="s">
        <v>21</v>
      </c>
      <c r="C85" s="13" t="s">
        <v>22</v>
      </c>
      <c r="D85" s="14" t="s">
        <v>136</v>
      </c>
      <c r="E85" s="15">
        <v>99</v>
      </c>
      <c r="F85" s="16"/>
      <c r="G85" s="13" t="s">
        <v>23</v>
      </c>
      <c r="H85" s="13"/>
      <c r="I85" s="13" t="s">
        <v>24</v>
      </c>
      <c r="J85" s="13" t="s">
        <v>31</v>
      </c>
      <c r="K85" s="17" t="s">
        <v>26</v>
      </c>
      <c r="L85" s="13"/>
    </row>
    <row r="86" spans="1:12" ht="36" customHeight="1" x14ac:dyDescent="0.25">
      <c r="A86" s="13">
        <v>112</v>
      </c>
      <c r="B86" s="13" t="s">
        <v>59</v>
      </c>
      <c r="C86" s="13" t="s">
        <v>22</v>
      </c>
      <c r="D86" s="14" t="s">
        <v>137</v>
      </c>
      <c r="E86" s="15">
        <v>99</v>
      </c>
      <c r="F86" s="16"/>
      <c r="G86" s="13" t="s">
        <v>23</v>
      </c>
      <c r="H86" s="13"/>
      <c r="I86" s="13" t="s">
        <v>24</v>
      </c>
      <c r="J86" s="13" t="s">
        <v>25</v>
      </c>
      <c r="K86" s="17" t="s">
        <v>26</v>
      </c>
      <c r="L86" s="13" t="s">
        <v>138</v>
      </c>
    </row>
    <row r="87" spans="1:12" ht="36" customHeight="1" x14ac:dyDescent="0.25">
      <c r="A87" s="13">
        <v>113</v>
      </c>
      <c r="B87" s="13" t="s">
        <v>116</v>
      </c>
      <c r="C87" s="13" t="s">
        <v>22</v>
      </c>
      <c r="D87" s="14" t="s">
        <v>139</v>
      </c>
      <c r="E87" s="15">
        <v>99</v>
      </c>
      <c r="F87" s="16"/>
      <c r="G87" s="13" t="s">
        <v>23</v>
      </c>
      <c r="H87" s="13"/>
      <c r="I87" s="13" t="s">
        <v>24</v>
      </c>
      <c r="J87" s="13" t="s">
        <v>25</v>
      </c>
      <c r="K87" s="17" t="s">
        <v>26</v>
      </c>
      <c r="L87" s="13" t="s">
        <v>140</v>
      </c>
    </row>
    <row r="88" spans="1:12" ht="36" customHeight="1" x14ac:dyDescent="0.25">
      <c r="A88" s="13">
        <v>114</v>
      </c>
      <c r="B88" s="13" t="s">
        <v>59</v>
      </c>
      <c r="C88" s="13" t="s">
        <v>141</v>
      </c>
      <c r="D88" s="14" t="s">
        <v>142</v>
      </c>
      <c r="E88" s="15">
        <v>99</v>
      </c>
      <c r="F88" s="16"/>
      <c r="G88" s="13" t="s">
        <v>23</v>
      </c>
      <c r="H88" s="13"/>
      <c r="I88" s="13" t="s">
        <v>24</v>
      </c>
      <c r="J88" s="13" t="s">
        <v>25</v>
      </c>
      <c r="K88" s="17" t="s">
        <v>26</v>
      </c>
      <c r="L88" s="13"/>
    </row>
    <row r="89" spans="1:12" ht="36" customHeight="1" x14ac:dyDescent="0.25">
      <c r="A89" s="13">
        <v>115</v>
      </c>
      <c r="B89" s="13" t="s">
        <v>59</v>
      </c>
      <c r="C89" s="13" t="s">
        <v>141</v>
      </c>
      <c r="D89" s="14" t="s">
        <v>143</v>
      </c>
      <c r="E89" s="15">
        <v>99</v>
      </c>
      <c r="F89" s="16"/>
      <c r="G89" s="13" t="s">
        <v>23</v>
      </c>
      <c r="H89" s="13"/>
      <c r="I89" s="13" t="s">
        <v>24</v>
      </c>
      <c r="J89" s="13" t="s">
        <v>25</v>
      </c>
      <c r="K89" s="17" t="s">
        <v>26</v>
      </c>
      <c r="L89" s="13"/>
    </row>
    <row r="90" spans="1:12" ht="36" customHeight="1" x14ac:dyDescent="0.25">
      <c r="A90" s="13">
        <v>116</v>
      </c>
      <c r="B90" s="13" t="s">
        <v>59</v>
      </c>
      <c r="C90" s="13" t="s">
        <v>22</v>
      </c>
      <c r="D90" s="14" t="s">
        <v>144</v>
      </c>
      <c r="E90" s="15">
        <v>99</v>
      </c>
      <c r="F90" s="16"/>
      <c r="G90" s="13" t="s">
        <v>23</v>
      </c>
      <c r="H90" s="13"/>
      <c r="I90" s="13" t="s">
        <v>24</v>
      </c>
      <c r="J90" s="13" t="s">
        <v>25</v>
      </c>
      <c r="K90" s="17" t="s">
        <v>26</v>
      </c>
      <c r="L90" s="13"/>
    </row>
    <row r="91" spans="1:12" ht="36" customHeight="1" x14ac:dyDescent="0.25">
      <c r="A91" s="13">
        <v>117</v>
      </c>
      <c r="B91" s="13" t="s">
        <v>54</v>
      </c>
      <c r="C91" s="13" t="s">
        <v>53</v>
      </c>
      <c r="D91" s="14" t="s">
        <v>145</v>
      </c>
      <c r="E91" s="15">
        <v>99</v>
      </c>
      <c r="F91" s="16"/>
      <c r="G91" s="13" t="s">
        <v>23</v>
      </c>
      <c r="H91" s="13"/>
      <c r="I91" s="13" t="s">
        <v>24</v>
      </c>
      <c r="J91" s="13" t="s">
        <v>31</v>
      </c>
      <c r="K91" s="17" t="s">
        <v>26</v>
      </c>
      <c r="L91" s="13" t="s">
        <v>146</v>
      </c>
    </row>
    <row r="92" spans="1:12" ht="36" customHeight="1" x14ac:dyDescent="0.25">
      <c r="A92" s="13">
        <v>118</v>
      </c>
      <c r="B92" s="13" t="s">
        <v>116</v>
      </c>
      <c r="C92" s="13" t="s">
        <v>22</v>
      </c>
      <c r="D92" s="14" t="s">
        <v>147</v>
      </c>
      <c r="E92" s="15">
        <v>99</v>
      </c>
      <c r="F92" s="16"/>
      <c r="G92" s="13" t="s">
        <v>23</v>
      </c>
      <c r="H92" s="13"/>
      <c r="I92" s="13" t="s">
        <v>24</v>
      </c>
      <c r="J92" s="13" t="s">
        <v>25</v>
      </c>
      <c r="K92" s="17" t="s">
        <v>26</v>
      </c>
      <c r="L92" s="13"/>
    </row>
    <row r="93" spans="1:12" ht="36" customHeight="1" x14ac:dyDescent="0.25">
      <c r="A93" s="13">
        <v>119</v>
      </c>
      <c r="B93" s="13" t="s">
        <v>59</v>
      </c>
      <c r="C93" s="13" t="s">
        <v>22</v>
      </c>
      <c r="D93" s="14" t="s">
        <v>148</v>
      </c>
      <c r="E93" s="15">
        <v>99</v>
      </c>
      <c r="F93" s="16"/>
      <c r="G93" s="13" t="s">
        <v>23</v>
      </c>
      <c r="H93" s="13"/>
      <c r="I93" s="13" t="s">
        <v>24</v>
      </c>
      <c r="J93" s="13" t="s">
        <v>25</v>
      </c>
      <c r="K93" s="17" t="s">
        <v>26</v>
      </c>
      <c r="L93" s="13"/>
    </row>
    <row r="94" spans="1:12" ht="36" customHeight="1" x14ac:dyDescent="0.25">
      <c r="A94" s="13">
        <v>120</v>
      </c>
      <c r="B94" s="13" t="s">
        <v>59</v>
      </c>
      <c r="C94" s="13" t="s">
        <v>141</v>
      </c>
      <c r="D94" s="14" t="s">
        <v>149</v>
      </c>
      <c r="E94" s="15">
        <v>99</v>
      </c>
      <c r="F94" s="16"/>
      <c r="G94" s="13" t="s">
        <v>23</v>
      </c>
      <c r="H94" s="13"/>
      <c r="I94" s="13" t="s">
        <v>24</v>
      </c>
      <c r="J94" s="13" t="s">
        <v>32</v>
      </c>
      <c r="K94" s="17" t="s">
        <v>26</v>
      </c>
      <c r="L94" s="13"/>
    </row>
    <row r="95" spans="1:12" ht="36" customHeight="1" x14ac:dyDescent="0.25">
      <c r="A95" s="13">
        <v>121</v>
      </c>
      <c r="B95" s="13" t="s">
        <v>59</v>
      </c>
      <c r="C95" s="13" t="s">
        <v>141</v>
      </c>
      <c r="D95" s="14" t="s">
        <v>150</v>
      </c>
      <c r="E95" s="15">
        <v>99</v>
      </c>
      <c r="F95" s="16"/>
      <c r="G95" s="13" t="s">
        <v>23</v>
      </c>
      <c r="H95" s="13"/>
      <c r="I95" s="13" t="s">
        <v>24</v>
      </c>
      <c r="J95" s="13" t="s">
        <v>32</v>
      </c>
      <c r="K95" s="17" t="s">
        <v>26</v>
      </c>
      <c r="L95" s="13"/>
    </row>
    <row r="96" spans="1:12" ht="36" customHeight="1" x14ac:dyDescent="0.25">
      <c r="A96" s="13">
        <v>122</v>
      </c>
      <c r="B96" s="13" t="s">
        <v>59</v>
      </c>
      <c r="C96" s="13" t="s">
        <v>22</v>
      </c>
      <c r="D96" s="14" t="s">
        <v>151</v>
      </c>
      <c r="E96" s="15">
        <v>99</v>
      </c>
      <c r="F96" s="16"/>
      <c r="G96" s="13" t="s">
        <v>23</v>
      </c>
      <c r="H96" s="13"/>
      <c r="I96" s="13" t="s">
        <v>24</v>
      </c>
      <c r="J96" s="13" t="s">
        <v>32</v>
      </c>
      <c r="K96" s="17" t="s">
        <v>26</v>
      </c>
      <c r="L96" s="13"/>
    </row>
    <row r="97" spans="1:12" ht="36" customHeight="1" x14ac:dyDescent="0.25">
      <c r="A97" s="13">
        <v>123</v>
      </c>
      <c r="B97" s="13" t="s">
        <v>116</v>
      </c>
      <c r="C97" s="13" t="s">
        <v>22</v>
      </c>
      <c r="D97" s="14" t="s">
        <v>152</v>
      </c>
      <c r="E97" s="15">
        <v>99</v>
      </c>
      <c r="F97" s="16"/>
      <c r="G97" s="13" t="s">
        <v>23</v>
      </c>
      <c r="H97" s="13"/>
      <c r="I97" s="13" t="s">
        <v>24</v>
      </c>
      <c r="J97" s="13" t="s">
        <v>32</v>
      </c>
      <c r="K97" s="17" t="s">
        <v>26</v>
      </c>
      <c r="L97" s="13"/>
    </row>
    <row r="98" spans="1:12" ht="36" customHeight="1" x14ac:dyDescent="0.25">
      <c r="A98" s="13">
        <v>124</v>
      </c>
      <c r="B98" s="13" t="s">
        <v>111</v>
      </c>
      <c r="C98" s="13" t="s">
        <v>53</v>
      </c>
      <c r="D98" s="14" t="s">
        <v>153</v>
      </c>
      <c r="E98" s="15">
        <v>99</v>
      </c>
      <c r="F98" s="16"/>
      <c r="G98" s="13" t="s">
        <v>23</v>
      </c>
      <c r="H98" s="13"/>
      <c r="I98" s="13" t="s">
        <v>24</v>
      </c>
      <c r="J98" s="13" t="s">
        <v>32</v>
      </c>
      <c r="K98" s="17" t="s">
        <v>26</v>
      </c>
      <c r="L98" s="13"/>
    </row>
    <row r="99" spans="1:12" ht="36" customHeight="1" x14ac:dyDescent="0.25">
      <c r="A99" s="13">
        <v>125</v>
      </c>
      <c r="B99" s="13" t="s">
        <v>59</v>
      </c>
      <c r="C99" s="13" t="s">
        <v>141</v>
      </c>
      <c r="D99" s="14" t="s">
        <v>154</v>
      </c>
      <c r="E99" s="15">
        <v>99</v>
      </c>
      <c r="F99" s="16"/>
      <c r="G99" s="13" t="s">
        <v>23</v>
      </c>
      <c r="H99" s="13"/>
      <c r="I99" s="13" t="s">
        <v>24</v>
      </c>
      <c r="J99" s="13" t="s">
        <v>32</v>
      </c>
      <c r="K99" s="17" t="s">
        <v>26</v>
      </c>
      <c r="L99" s="13"/>
    </row>
    <row r="100" spans="1:12" ht="36" customHeight="1" x14ac:dyDescent="0.25">
      <c r="A100" s="13">
        <v>126</v>
      </c>
      <c r="B100" s="13" t="s">
        <v>59</v>
      </c>
      <c r="C100" s="13" t="s">
        <v>141</v>
      </c>
      <c r="D100" s="14" t="s">
        <v>155</v>
      </c>
      <c r="E100" s="15">
        <v>99</v>
      </c>
      <c r="F100" s="16"/>
      <c r="G100" s="13" t="s">
        <v>23</v>
      </c>
      <c r="H100" s="13"/>
      <c r="I100" s="13" t="s">
        <v>24</v>
      </c>
      <c r="J100" s="13" t="s">
        <v>32</v>
      </c>
      <c r="K100" s="17" t="s">
        <v>26</v>
      </c>
      <c r="L100" s="13"/>
    </row>
    <row r="101" spans="1:12" ht="36" customHeight="1" x14ac:dyDescent="0.25">
      <c r="A101" s="13">
        <v>127</v>
      </c>
      <c r="B101" s="13" t="s">
        <v>59</v>
      </c>
      <c r="C101" s="13" t="s">
        <v>22</v>
      </c>
      <c r="D101" s="14" t="s">
        <v>156</v>
      </c>
      <c r="E101" s="15">
        <v>99</v>
      </c>
      <c r="F101" s="16"/>
      <c r="G101" s="13" t="s">
        <v>23</v>
      </c>
      <c r="H101" s="13"/>
      <c r="I101" s="13" t="s">
        <v>24</v>
      </c>
      <c r="J101" s="13" t="s">
        <v>32</v>
      </c>
      <c r="K101" s="17" t="s">
        <v>26</v>
      </c>
      <c r="L101" s="13"/>
    </row>
    <row r="102" spans="1:12" ht="36" customHeight="1" x14ac:dyDescent="0.25">
      <c r="A102" s="13">
        <v>128</v>
      </c>
      <c r="B102" s="13" t="s">
        <v>21</v>
      </c>
      <c r="C102" s="13" t="s">
        <v>22</v>
      </c>
      <c r="D102" s="14" t="s">
        <v>157</v>
      </c>
      <c r="E102" s="15">
        <v>99</v>
      </c>
      <c r="F102" s="16"/>
      <c r="G102" s="13" t="s">
        <v>23</v>
      </c>
      <c r="H102" s="13"/>
      <c r="I102" s="13" t="s">
        <v>24</v>
      </c>
      <c r="J102" s="13" t="s">
        <v>32</v>
      </c>
      <c r="K102" s="17" t="s">
        <v>26</v>
      </c>
      <c r="L102" s="13"/>
    </row>
    <row r="103" spans="1:12" ht="36" customHeight="1" x14ac:dyDescent="0.25">
      <c r="A103" s="13">
        <v>129</v>
      </c>
      <c r="B103" s="13" t="s">
        <v>116</v>
      </c>
      <c r="C103" s="13" t="s">
        <v>22</v>
      </c>
      <c r="D103" s="14" t="s">
        <v>158</v>
      </c>
      <c r="E103" s="15">
        <v>99</v>
      </c>
      <c r="F103" s="16"/>
      <c r="G103" s="13" t="s">
        <v>23</v>
      </c>
      <c r="H103" s="13"/>
      <c r="I103" s="13" t="s">
        <v>24</v>
      </c>
      <c r="J103" s="13" t="s">
        <v>32</v>
      </c>
      <c r="K103" s="17" t="s">
        <v>26</v>
      </c>
      <c r="L103" s="13"/>
    </row>
    <row r="104" spans="1:12" ht="36" customHeight="1" x14ac:dyDescent="0.25">
      <c r="A104" s="13">
        <v>130</v>
      </c>
      <c r="B104" s="13" t="s">
        <v>59</v>
      </c>
      <c r="C104" s="13" t="s">
        <v>53</v>
      </c>
      <c r="D104" s="14" t="s">
        <v>159</v>
      </c>
      <c r="E104" s="15">
        <v>99</v>
      </c>
      <c r="F104" s="16"/>
      <c r="G104" s="13" t="s">
        <v>23</v>
      </c>
      <c r="H104" s="13"/>
      <c r="I104" s="13" t="s">
        <v>24</v>
      </c>
      <c r="J104" s="13" t="s">
        <v>32</v>
      </c>
      <c r="K104" s="17" t="s">
        <v>26</v>
      </c>
      <c r="L104" s="13"/>
    </row>
    <row r="105" spans="1:12" ht="36" customHeight="1" x14ac:dyDescent="0.25">
      <c r="A105" s="13">
        <v>131</v>
      </c>
      <c r="B105" s="13" t="s">
        <v>21</v>
      </c>
      <c r="C105" s="13" t="s">
        <v>22</v>
      </c>
      <c r="D105" s="14" t="s">
        <v>160</v>
      </c>
      <c r="E105" s="15">
        <v>99</v>
      </c>
      <c r="F105" s="16"/>
      <c r="G105" s="13" t="s">
        <v>23</v>
      </c>
      <c r="H105" s="13"/>
      <c r="I105" s="13" t="s">
        <v>24</v>
      </c>
      <c r="J105" s="13" t="s">
        <v>42</v>
      </c>
      <c r="K105" s="17" t="s">
        <v>26</v>
      </c>
      <c r="L105" s="13"/>
    </row>
    <row r="106" spans="1:12" ht="36" customHeight="1" x14ac:dyDescent="0.25">
      <c r="A106" s="13">
        <v>132</v>
      </c>
      <c r="B106" s="13" t="s">
        <v>21</v>
      </c>
      <c r="C106" s="13" t="s">
        <v>22</v>
      </c>
      <c r="D106" s="14" t="s">
        <v>161</v>
      </c>
      <c r="E106" s="15">
        <v>99</v>
      </c>
      <c r="F106" s="16"/>
      <c r="G106" s="13" t="s">
        <v>23</v>
      </c>
      <c r="H106" s="13"/>
      <c r="I106" s="13" t="s">
        <v>24</v>
      </c>
      <c r="J106" s="13" t="s">
        <v>42</v>
      </c>
      <c r="K106" s="17" t="s">
        <v>26</v>
      </c>
      <c r="L106" s="13"/>
    </row>
    <row r="107" spans="1:12" ht="36" customHeight="1" x14ac:dyDescent="0.25">
      <c r="A107" s="13">
        <v>133</v>
      </c>
      <c r="B107" s="13" t="s">
        <v>59</v>
      </c>
      <c r="C107" s="13" t="s">
        <v>141</v>
      </c>
      <c r="D107" s="14" t="s">
        <v>162</v>
      </c>
      <c r="E107" s="15">
        <v>99</v>
      </c>
      <c r="F107" s="16"/>
      <c r="G107" s="13" t="s">
        <v>23</v>
      </c>
      <c r="H107" s="13"/>
      <c r="I107" s="13" t="s">
        <v>24</v>
      </c>
      <c r="J107" s="13" t="s">
        <v>42</v>
      </c>
      <c r="K107" s="17" t="s">
        <v>26</v>
      </c>
      <c r="L107" s="13"/>
    </row>
    <row r="108" spans="1:12" ht="36" customHeight="1" x14ac:dyDescent="0.25">
      <c r="A108" s="13">
        <v>134</v>
      </c>
      <c r="B108" s="13" t="s">
        <v>59</v>
      </c>
      <c r="C108" s="13" t="s">
        <v>141</v>
      </c>
      <c r="D108" s="14" t="s">
        <v>163</v>
      </c>
      <c r="E108" s="15">
        <v>99</v>
      </c>
      <c r="F108" s="16"/>
      <c r="G108" s="13" t="s">
        <v>23</v>
      </c>
      <c r="H108" s="13"/>
      <c r="I108" s="13" t="s">
        <v>24</v>
      </c>
      <c r="J108" s="13" t="s">
        <v>42</v>
      </c>
      <c r="K108" s="17" t="s">
        <v>26</v>
      </c>
      <c r="L108" s="13"/>
    </row>
    <row r="109" spans="1:12" ht="36" customHeight="1" x14ac:dyDescent="0.25">
      <c r="A109" s="13">
        <v>135</v>
      </c>
      <c r="B109" s="13" t="s">
        <v>116</v>
      </c>
      <c r="C109" s="13" t="s">
        <v>22</v>
      </c>
      <c r="D109" s="14" t="s">
        <v>164</v>
      </c>
      <c r="E109" s="15">
        <v>99</v>
      </c>
      <c r="F109" s="16"/>
      <c r="G109" s="13" t="s">
        <v>23</v>
      </c>
      <c r="H109" s="13"/>
      <c r="I109" s="13" t="s">
        <v>24</v>
      </c>
      <c r="J109" s="13" t="s">
        <v>42</v>
      </c>
      <c r="K109" s="17" t="s">
        <v>26</v>
      </c>
      <c r="L109" s="13" t="s">
        <v>165</v>
      </c>
    </row>
    <row r="110" spans="1:12" ht="36" customHeight="1" x14ac:dyDescent="0.25">
      <c r="A110" s="13">
        <v>136</v>
      </c>
      <c r="B110" s="13" t="s">
        <v>21</v>
      </c>
      <c r="C110" s="13" t="s">
        <v>22</v>
      </c>
      <c r="D110" s="14" t="s">
        <v>166</v>
      </c>
      <c r="E110" s="15">
        <v>99</v>
      </c>
      <c r="F110" s="16"/>
      <c r="G110" s="13" t="s">
        <v>74</v>
      </c>
      <c r="H110" s="13">
        <v>3.9</v>
      </c>
      <c r="I110" s="13" t="s">
        <v>24</v>
      </c>
      <c r="J110" s="13" t="s">
        <v>42</v>
      </c>
      <c r="K110" s="17" t="s">
        <v>26</v>
      </c>
      <c r="L110" s="13" t="s">
        <v>167</v>
      </c>
    </row>
    <row r="111" spans="1:12" ht="36" customHeight="1" x14ac:dyDescent="0.25">
      <c r="A111" s="13">
        <v>137</v>
      </c>
      <c r="B111" s="13" t="s">
        <v>116</v>
      </c>
      <c r="C111" s="13" t="s">
        <v>22</v>
      </c>
      <c r="D111" s="14" t="s">
        <v>168</v>
      </c>
      <c r="E111" s="15">
        <v>99</v>
      </c>
      <c r="F111" s="16"/>
      <c r="G111" s="13" t="s">
        <v>23</v>
      </c>
      <c r="H111" s="13"/>
      <c r="I111" s="13" t="s">
        <v>24</v>
      </c>
      <c r="J111" s="13" t="s">
        <v>42</v>
      </c>
      <c r="K111" s="13" t="s">
        <v>26</v>
      </c>
      <c r="L111" s="17"/>
    </row>
    <row r="112" spans="1:12" ht="36" customHeight="1" x14ac:dyDescent="0.25">
      <c r="A112" s="13">
        <v>138</v>
      </c>
      <c r="B112" s="13" t="s">
        <v>59</v>
      </c>
      <c r="C112" s="13" t="s">
        <v>22</v>
      </c>
      <c r="D112" s="14" t="s">
        <v>169</v>
      </c>
      <c r="E112" s="15">
        <v>99</v>
      </c>
      <c r="F112" s="16"/>
      <c r="G112" s="13" t="s">
        <v>23</v>
      </c>
      <c r="H112" s="13"/>
      <c r="I112" s="13" t="s">
        <v>24</v>
      </c>
      <c r="J112" s="13" t="s">
        <v>40</v>
      </c>
      <c r="K112" s="13" t="s">
        <v>26</v>
      </c>
      <c r="L112" s="17"/>
    </row>
    <row r="113" spans="1:12" ht="36" customHeight="1" x14ac:dyDescent="0.25">
      <c r="A113" s="20"/>
      <c r="B113" s="20"/>
      <c r="C113" s="20"/>
      <c r="D113" s="21"/>
      <c r="E113" s="22"/>
      <c r="F113" s="23"/>
      <c r="G113" s="20"/>
      <c r="H113" s="20"/>
      <c r="I113" s="20"/>
      <c r="J113" s="20"/>
      <c r="K113" s="20"/>
      <c r="L113" s="20"/>
    </row>
    <row r="114" spans="1:12" ht="36" customHeight="1" x14ac:dyDescent="0.25">
      <c r="A114" s="20"/>
      <c r="B114" s="20"/>
      <c r="C114" s="20"/>
      <c r="D114" s="21"/>
      <c r="E114" s="22"/>
      <c r="F114" s="23"/>
      <c r="G114" s="20"/>
      <c r="H114" s="20"/>
      <c r="I114" s="20"/>
      <c r="J114" s="20"/>
      <c r="K114" s="20"/>
      <c r="L114" s="20"/>
    </row>
    <row r="116" spans="1:12" x14ac:dyDescent="0.25">
      <c r="B116" s="24" t="s">
        <v>10</v>
      </c>
      <c r="E116" s="24" t="s">
        <v>170</v>
      </c>
      <c r="F116" s="25"/>
      <c r="G116" s="26"/>
      <c r="H116" s="26"/>
      <c r="I116" s="26"/>
      <c r="J116" s="26"/>
      <c r="K116" s="27" t="s">
        <v>171</v>
      </c>
      <c r="L116" s="24" t="s">
        <v>172</v>
      </c>
    </row>
    <row r="117" spans="1:12" x14ac:dyDescent="0.25">
      <c r="B117" s="28" t="s">
        <v>173</v>
      </c>
      <c r="E117" s="3" t="s">
        <v>174</v>
      </c>
      <c r="F117" s="29"/>
      <c r="G117" s="30"/>
      <c r="H117" s="30"/>
      <c r="I117" s="20"/>
      <c r="J117" s="20"/>
      <c r="K117" s="31">
        <v>44943</v>
      </c>
      <c r="L117" s="30" t="s">
        <v>175</v>
      </c>
    </row>
    <row r="118" spans="1:12" x14ac:dyDescent="0.25">
      <c r="B118" s="28" t="s">
        <v>176</v>
      </c>
      <c r="E118" s="3" t="s">
        <v>177</v>
      </c>
      <c r="F118" s="29"/>
      <c r="G118" s="30"/>
      <c r="H118" s="30"/>
      <c r="I118" s="20"/>
      <c r="J118" s="20"/>
      <c r="K118" s="31">
        <v>44960</v>
      </c>
      <c r="L118" s="30" t="s">
        <v>178</v>
      </c>
    </row>
    <row r="119" spans="1:12" x14ac:dyDescent="0.25">
      <c r="B119" s="28" t="s">
        <v>179</v>
      </c>
      <c r="E119" s="3" t="s">
        <v>180</v>
      </c>
      <c r="F119" s="29"/>
      <c r="G119" s="30"/>
      <c r="H119" s="30"/>
      <c r="I119" s="20"/>
      <c r="J119" s="20"/>
      <c r="K119" s="31">
        <v>44970</v>
      </c>
      <c r="L119" s="30" t="s">
        <v>181</v>
      </c>
    </row>
    <row r="120" spans="1:12" x14ac:dyDescent="0.25">
      <c r="B120" s="28" t="s">
        <v>182</v>
      </c>
      <c r="E120" s="3" t="s">
        <v>183</v>
      </c>
      <c r="F120" s="29"/>
      <c r="G120" s="30"/>
      <c r="H120" s="30"/>
      <c r="I120" s="20"/>
      <c r="J120" s="20"/>
      <c r="K120" s="31">
        <v>44993</v>
      </c>
      <c r="L120" s="30" t="s">
        <v>184</v>
      </c>
    </row>
    <row r="121" spans="1:12" x14ac:dyDescent="0.25">
      <c r="B121" s="28" t="s">
        <v>185</v>
      </c>
      <c r="E121" s="3" t="s">
        <v>186</v>
      </c>
      <c r="F121" s="29"/>
      <c r="G121" s="30"/>
      <c r="H121" s="30"/>
      <c r="I121" s="20"/>
      <c r="J121" s="20"/>
      <c r="K121" s="31">
        <v>45009</v>
      </c>
      <c r="L121" s="30" t="s">
        <v>187</v>
      </c>
    </row>
    <row r="122" spans="1:12" x14ac:dyDescent="0.25">
      <c r="B122" s="28" t="s">
        <v>188</v>
      </c>
      <c r="E122" s="3" t="s">
        <v>189</v>
      </c>
      <c r="F122" s="29"/>
      <c r="G122" s="30"/>
      <c r="H122" s="30"/>
      <c r="I122" s="20"/>
      <c r="J122" s="20"/>
      <c r="K122" s="31">
        <v>45021</v>
      </c>
      <c r="L122" s="30" t="s">
        <v>190</v>
      </c>
    </row>
    <row r="123" spans="1:12" x14ac:dyDescent="0.25">
      <c r="B123" s="28" t="s">
        <v>191</v>
      </c>
      <c r="E123" s="3" t="s">
        <v>192</v>
      </c>
      <c r="F123" s="29"/>
      <c r="G123" s="30"/>
      <c r="H123" s="30"/>
      <c r="I123" s="20"/>
      <c r="J123" s="20"/>
      <c r="K123" s="31">
        <v>45041</v>
      </c>
      <c r="L123" s="30" t="s">
        <v>193</v>
      </c>
    </row>
    <row r="124" spans="1:12" x14ac:dyDescent="0.25">
      <c r="B124" s="28"/>
      <c r="E124" s="3" t="s">
        <v>194</v>
      </c>
      <c r="F124" s="29"/>
      <c r="G124" s="30"/>
      <c r="H124" s="30"/>
      <c r="I124" s="20"/>
      <c r="J124" s="20"/>
      <c r="K124" s="31">
        <v>45055</v>
      </c>
      <c r="L124" s="30" t="s">
        <v>195</v>
      </c>
    </row>
    <row r="125" spans="1:12" x14ac:dyDescent="0.25">
      <c r="B125" s="28"/>
      <c r="E125" s="3" t="s">
        <v>196</v>
      </c>
      <c r="F125" s="29"/>
      <c r="G125" s="30"/>
      <c r="H125" s="30"/>
      <c r="I125" s="20"/>
      <c r="J125" s="20"/>
      <c r="K125" s="31">
        <v>45063</v>
      </c>
      <c r="L125" s="30" t="s">
        <v>197</v>
      </c>
    </row>
    <row r="126" spans="1:12" x14ac:dyDescent="0.25">
      <c r="B126" s="28"/>
      <c r="E126" s="3" t="s">
        <v>198</v>
      </c>
      <c r="F126" s="29"/>
      <c r="G126" s="30"/>
      <c r="H126" s="30"/>
      <c r="I126" s="20"/>
      <c r="J126" s="20"/>
      <c r="K126" s="31">
        <v>45071</v>
      </c>
      <c r="L126" s="30" t="s">
        <v>199</v>
      </c>
    </row>
    <row r="127" spans="1:12" x14ac:dyDescent="0.25">
      <c r="B127" s="28"/>
      <c r="E127" s="3" t="s">
        <v>200</v>
      </c>
      <c r="F127" s="29"/>
      <c r="G127" s="30"/>
      <c r="H127" s="30"/>
      <c r="I127" s="20"/>
      <c r="J127" s="20"/>
      <c r="K127" s="31">
        <v>45072</v>
      </c>
      <c r="L127" s="30" t="s">
        <v>201</v>
      </c>
    </row>
    <row r="128" spans="1:12" x14ac:dyDescent="0.25">
      <c r="B128" s="28"/>
      <c r="E128" s="3" t="s">
        <v>202</v>
      </c>
      <c r="F128" s="29"/>
      <c r="G128" s="30"/>
      <c r="H128" s="30"/>
      <c r="I128" s="20"/>
      <c r="J128" s="20"/>
      <c r="K128" s="31">
        <v>45076</v>
      </c>
      <c r="L128" s="30" t="s">
        <v>203</v>
      </c>
    </row>
    <row r="129" spans="2:12" x14ac:dyDescent="0.25">
      <c r="B129" s="28"/>
      <c r="E129" s="3" t="s">
        <v>204</v>
      </c>
      <c r="F129" s="29"/>
      <c r="G129" s="30"/>
      <c r="H129" s="30"/>
      <c r="I129" s="20"/>
      <c r="J129" s="20"/>
      <c r="K129" s="31">
        <v>45091</v>
      </c>
      <c r="L129" s="30" t="s">
        <v>205</v>
      </c>
    </row>
    <row r="130" spans="2:12" x14ac:dyDescent="0.25">
      <c r="B130" s="28"/>
      <c r="E130" s="3" t="s">
        <v>206</v>
      </c>
      <c r="F130" s="29"/>
      <c r="G130" s="30"/>
      <c r="H130" s="30"/>
      <c r="I130" s="20"/>
      <c r="J130" s="20"/>
      <c r="K130" s="31">
        <v>45111</v>
      </c>
      <c r="L130" s="30" t="s">
        <v>207</v>
      </c>
    </row>
    <row r="131" spans="2:12" x14ac:dyDescent="0.25">
      <c r="B131" s="28"/>
      <c r="E131" s="3" t="s">
        <v>208</v>
      </c>
      <c r="F131" s="29"/>
      <c r="G131" s="30"/>
      <c r="H131" s="30"/>
      <c r="I131" s="20"/>
      <c r="J131" s="20"/>
      <c r="K131" s="31">
        <v>45125</v>
      </c>
      <c r="L131" s="30" t="s">
        <v>209</v>
      </c>
    </row>
    <row r="132" spans="2:12" x14ac:dyDescent="0.25">
      <c r="B132" s="28"/>
      <c r="E132" s="3" t="s">
        <v>210</v>
      </c>
      <c r="F132" s="29"/>
      <c r="G132" s="30"/>
      <c r="H132" s="30"/>
      <c r="I132" s="20"/>
      <c r="J132" s="20"/>
      <c r="K132" s="31">
        <v>45132</v>
      </c>
      <c r="L132" s="30" t="s">
        <v>211</v>
      </c>
    </row>
    <row r="133" spans="2:12" x14ac:dyDescent="0.25">
      <c r="E133" s="32" t="s">
        <v>212</v>
      </c>
      <c r="F133" s="16">
        <f>SUM(F8:F116)</f>
        <v>0</v>
      </c>
    </row>
  </sheetData>
  <autoFilter ref="A7:L112" xr:uid="{AF2178C7-858F-4282-9E1C-4B388B1D71DA}"/>
  <mergeCells count="2">
    <mergeCell ref="B1:C1"/>
    <mergeCell ref="D1:J1"/>
  </mergeCells>
  <pageMargins left="0.75" right="0.70866141732283472" top="0.44" bottom="0.75" header="0.31496062992125984" footer="0.31496062992125984"/>
  <pageSetup paperSize="9" scale="65" fitToHeight="10" orientation="landscape" r:id="rId1"/>
  <headerFooter>
    <oddFooter>&amp;CPágina &amp;P</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D5D9616DE5B81D46B8E70DEBC53E610E" ma:contentTypeVersion="2" ma:contentTypeDescription="Crear nuevo documento." ma:contentTypeScope="" ma:versionID="c2f9d09040230e085e2c956f2674f214">
  <xsd:schema xmlns:xsd="http://www.w3.org/2001/XMLSchema" xmlns:xs="http://www.w3.org/2001/XMLSchema" xmlns:p="http://schemas.microsoft.com/office/2006/metadata/properties" xmlns:ns2="9c20ecb1-bf50-4104-9f35-828835ffad98" xmlns:ns3="d9644f69-1a21-4e68-80c1-e855424bb508" targetNamespace="http://schemas.microsoft.com/office/2006/metadata/properties" ma:root="true" ma:fieldsID="b7c4ff2aa7d9b2b7cc5a9b41eac35d31" ns2:_="" ns3:_="">
    <xsd:import namespace="9c20ecb1-bf50-4104-9f35-828835ffad98"/>
    <xsd:import namespace="d9644f69-1a21-4e68-80c1-e855424bb508"/>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20ecb1-bf50-4104-9f35-828835ffad98"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9644f69-1a21-4e68-80c1-e855424bb508"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9c20ecb1-bf50-4104-9f35-828835ffad98">DV5TDCNQX2DA-92929764-260</_dlc_DocId>
    <_dlc_DocIdUrl xmlns="9c20ecb1-bf50-4104-9f35-828835ffad98">
      <Url>https://srv1psplb1/bn/logistica/prog/CCDNM/_layouts/15/DocIdRedir.aspx?ID=DV5TDCNQX2DA-92929764-260</Url>
      <Description>DV5TDCNQX2DA-92929764-260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424444-D3E4-4674-A4AC-E93BB96DF951}">
  <ds:schemaRefs>
    <ds:schemaRef ds:uri="http://schemas.microsoft.com/sharepoint/events"/>
  </ds:schemaRefs>
</ds:datastoreItem>
</file>

<file path=customXml/itemProps2.xml><?xml version="1.0" encoding="utf-8"?>
<ds:datastoreItem xmlns:ds="http://schemas.openxmlformats.org/officeDocument/2006/customXml" ds:itemID="{D0B566C4-8DC2-41A0-80F9-16C642A667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20ecb1-bf50-4104-9f35-828835ffad98"/>
    <ds:schemaRef ds:uri="d9644f69-1a21-4e68-80c1-e855424bb5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A4CBDF-98B4-4430-B7E1-BE9605CB9B68}">
  <ds:schemaRefs>
    <ds:schemaRef ds:uri="http://schemas.microsoft.com/office/2006/metadata/properties"/>
    <ds:schemaRef ds:uri="http://schemas.microsoft.com/office/infopath/2007/PartnerControls"/>
    <ds:schemaRef ds:uri="9c20ecb1-bf50-4104-9f35-828835ffad98"/>
  </ds:schemaRefs>
</ds:datastoreItem>
</file>

<file path=customXml/itemProps4.xml><?xml version="1.0" encoding="utf-8"?>
<ds:datastoreItem xmlns:ds="http://schemas.openxmlformats.org/officeDocument/2006/customXml" ds:itemID="{1F496AEB-FB0E-4B4E-BC17-747FEF57F7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PAC 2023</vt:lpstr>
      <vt:lpstr>'PAC 2023'!Área_de_impresión</vt:lpstr>
      <vt:lpstr>'PAC 2023'!Criterios</vt:lpstr>
      <vt:lpstr>'PAC 2023'!Títulos_a_imprimir</vt:lpstr>
    </vt:vector>
  </TitlesOfParts>
  <Company>Banco de la Nacion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ALEXANDER PAUCAR ANTONIO</dc:creator>
  <cp:lastModifiedBy>SANTOS ANDRES TORIBIO BRICENO</cp:lastModifiedBy>
  <dcterms:created xsi:type="dcterms:W3CDTF">2023-07-31T16:06:06Z</dcterms:created>
  <dcterms:modified xsi:type="dcterms:W3CDTF">2023-07-31T21:02:48Z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0x010100D5D9616DE5B81D46B8E70DEBC53E610E</vt:lpwstr>
  </property>
  <property fmtid="{D5CDD505-2E9C-101B-9397-08002B2CF9AE}" pid="3" name="_dlc_DocIdItemGuid">
    <vt:lpwstr>ab5fa048-edb5-407b-9993-3f3617742899</vt:lpwstr>
  </property>
</Properties>
</file>