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toribio\Desktop\"/>
    </mc:Choice>
  </mc:AlternateContent>
  <xr:revisionPtr revIDLastSave="0" documentId="13_ncr:1_{2A93ACFE-6564-42F5-A93F-FA2ACDC12A3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C 2025 para Publicación" sheetId="1" r:id="rId1"/>
  </sheets>
  <definedNames>
    <definedName name="_xlnm._FilterDatabase" localSheetId="0" hidden="1">'PAC 2025 para Publicación'!$A$7:$AN$109</definedName>
    <definedName name="aa" localSheetId="0">#REF!</definedName>
    <definedName name="aa">#REF!</definedName>
    <definedName name="_xlnm.Print_Area" localSheetId="0">'PAC 2025 para Publicación'!$A$1:$K$88</definedName>
    <definedName name="bb" localSheetId="0">#REF!</definedName>
    <definedName name="bb">#REF!</definedName>
    <definedName name="Bienes" localSheetId="0">#REF!</definedName>
    <definedName name="Bienes">#REF!</definedName>
    <definedName name="bienes2">#REF!</definedName>
    <definedName name="codigos" localSheetId="0">#REF!</definedName>
    <definedName name="codigos">#REF!</definedName>
    <definedName name="codigos2">#REF!</definedName>
    <definedName name="Cuentas" localSheetId="0">#REF!</definedName>
    <definedName name="Cuentas">#REF!</definedName>
    <definedName name="dfsdsdf" localSheetId="0">#REF!</definedName>
    <definedName name="dfsdsdf">#REF!</definedName>
    <definedName name="GGFHGGFG" localSheetId="0">#REF!</definedName>
    <definedName name="GGFHGGFG">#REF!</definedName>
    <definedName name="hgfdg" localSheetId="0">#REF!</definedName>
    <definedName name="hgfdg">#REF!</definedName>
    <definedName name="HGFFHGHG" localSheetId="0">#REF!</definedName>
    <definedName name="HGFFHGHG">#REF!</definedName>
    <definedName name="ListaBienes" localSheetId="0">#REF!</definedName>
    <definedName name="ListaBienes">#REF!</definedName>
    <definedName name="ListaContratacion" localSheetId="0">#REF!</definedName>
    <definedName name="ListaContratacion">#REF!</definedName>
    <definedName name="ListaCuentas" localSheetId="0">#REF!</definedName>
    <definedName name="ListaCuentas">#REF!</definedName>
    <definedName name="ListaMeses" localSheetId="0">#REF!</definedName>
    <definedName name="ListaMeses">#REF!</definedName>
    <definedName name="ListaObjetivos" localSheetId="0">#REF!</definedName>
    <definedName name="ListaObjetivos">#REF!</definedName>
    <definedName name="ListaProceso" localSheetId="0">#REF!</definedName>
    <definedName name="ListaProceso">#REF!</definedName>
    <definedName name="ListaUOR" localSheetId="0">#REF!</definedName>
    <definedName name="ListaUOR">#REF!</definedName>
    <definedName name="matri" localSheetId="0">#REF!</definedName>
    <definedName name="matri">#REF!</definedName>
    <definedName name="matricito" localSheetId="0">#REF!</definedName>
    <definedName name="matricito">#REF!</definedName>
    <definedName name="MATRIZ" localSheetId="0">#REF!</definedName>
    <definedName name="MATRIZ">#REF!</definedName>
    <definedName name="NItem" localSheetId="0">#REF!</definedName>
    <definedName name="NItem">#REF!</definedName>
    <definedName name="PAC" localSheetId="0">#REF!</definedName>
    <definedName name="PAC">#REF!</definedName>
    <definedName name="Pacito" localSheetId="0">#REF!</definedName>
    <definedName name="Pacito">#REF!</definedName>
    <definedName name="periodo" localSheetId="0">#REF!</definedName>
    <definedName name="periodo">#REF!</definedName>
    <definedName name="sdvxdvxc" localSheetId="0">#REF!</definedName>
    <definedName name="sdvxdvxc">#REF!</definedName>
    <definedName name="solicitud" localSheetId="0">#REF!</definedName>
    <definedName name="solicitud">#REF!</definedName>
    <definedName name="_xlnm.Print_Titles" localSheetId="0">'PAC 2025 para Publicación'!$1:$7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4" i="1" l="1"/>
  <c r="AI110" i="1"/>
  <c r="AI81" i="1" l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80" i="1"/>
  <c r="AI74" i="1" l="1"/>
  <c r="AI75" i="1"/>
  <c r="AI76" i="1"/>
  <c r="AI77" i="1"/>
  <c r="AI78" i="1"/>
  <c r="AI73" i="1"/>
  <c r="AI72" i="1"/>
  <c r="AI71" i="1" l="1"/>
  <c r="AI70" i="1"/>
  <c r="AI69" i="1"/>
  <c r="AI68" i="1" l="1"/>
  <c r="AI67" i="1" l="1"/>
  <c r="AI66" i="1"/>
  <c r="AI65" i="1"/>
  <c r="AI64" i="1" l="1"/>
  <c r="AI63" i="1"/>
  <c r="AI62" i="1"/>
  <c r="AI61" i="1" l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5" i="1"/>
  <c r="AI56" i="1"/>
  <c r="AI57" i="1"/>
  <c r="AI58" i="1"/>
  <c r="AI59" i="1"/>
  <c r="AI60" i="1"/>
  <c r="AI8" i="1"/>
  <c r="K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Tipo de Proceso:
</t>
        </r>
        <r>
          <rPr>
            <sz val="8"/>
            <color indexed="81"/>
            <rFont val="Tahoma"/>
            <family val="2"/>
          </rPr>
          <t>LP- Licitacion Publica
CP- Concurso Publico
AS- Adjudicacion Simplificada 
CPC- Compra por Catalogo
CD- Compra Directa</t>
        </r>
      </text>
    </comment>
    <comment ref="C7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Objeto de Contratacion:
</t>
        </r>
        <r>
          <rPr>
            <sz val="8"/>
            <color indexed="81"/>
            <rFont val="Tahoma"/>
            <family val="2"/>
          </rPr>
          <t>1- Bienes
2- Servicios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3- Obras
4- Consultoria de Obras
</t>
        </r>
      </text>
    </comment>
    <comment ref="G7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Tipo de Moneda:
</t>
        </r>
        <r>
          <rPr>
            <sz val="8"/>
            <color indexed="81"/>
            <rFont val="Tahoma"/>
            <family val="2"/>
          </rPr>
          <t>1- Soles
2- Dolares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Mes:</t>
        </r>
        <r>
          <rPr>
            <sz val="8"/>
            <color indexed="81"/>
            <rFont val="Tahoma"/>
            <family val="2"/>
          </rPr>
          <t xml:space="preserve">
1. Enero
2. Febrero
3. Marzo
4. Abril
5. Mayo
6. Junio
7. Julio
8. Agosto
9. Setiembre
10. Octubre
11. Noviembre
12. Diciembre</t>
        </r>
      </text>
    </comment>
  </commentList>
</comments>
</file>

<file path=xl/sharedStrings.xml><?xml version="1.0" encoding="utf-8"?>
<sst xmlns="http://schemas.openxmlformats.org/spreadsheetml/2006/main" count="1347" uniqueCount="234">
  <si>
    <t>ANEXO N° 1</t>
  </si>
  <si>
    <t>A) NOMBRE DE LA ENTIDAD</t>
  </si>
  <si>
    <t xml:space="preserve">B) AÑO </t>
  </si>
  <si>
    <t xml:space="preserve">C) SIGLAS </t>
  </si>
  <si>
    <t xml:space="preserve">D) UNIDAD EJECUTORA </t>
  </si>
  <si>
    <t>E) RUC</t>
  </si>
  <si>
    <t>F) PLIEGO</t>
  </si>
  <si>
    <t>G) INSTRUMENTO QUE APRUEBA EL PAC</t>
  </si>
  <si>
    <t>TIPO DE PROCEDIMIENTO</t>
  </si>
  <si>
    <t>OBJETO DE CONTRATACION</t>
  </si>
  <si>
    <t>DESCRIPCION DE LOS BIENES, SERVICIOS U OBRAS A CONTRATAR</t>
  </si>
  <si>
    <t>CODIGO EN EL CATALOGO</t>
  </si>
  <si>
    <t>TIPO DE MONEDA</t>
  </si>
  <si>
    <t>FUENTE DE FINANCIAMIENTO</t>
  </si>
  <si>
    <t>FECHA PREVISTA DE LA CONVOCATORIA</t>
  </si>
  <si>
    <t>ORGANO ENCARGADO DE LAS CONTRATACIONES</t>
  </si>
  <si>
    <t xml:space="preserve">Soles </t>
  </si>
  <si>
    <t>Recursos Propios</t>
  </si>
  <si>
    <t>Junio</t>
  </si>
  <si>
    <t>Subgerencia de Compras</t>
  </si>
  <si>
    <t>Julio</t>
  </si>
  <si>
    <t>Marzo</t>
  </si>
  <si>
    <t>Febrero</t>
  </si>
  <si>
    <t>Mayo</t>
  </si>
  <si>
    <t>Agosto</t>
  </si>
  <si>
    <t>Abril</t>
  </si>
  <si>
    <t>Octubre</t>
  </si>
  <si>
    <t>Compra por Catálogo</t>
  </si>
  <si>
    <t>Dólares</t>
  </si>
  <si>
    <t>AREA USUARIA (Gerencia)</t>
  </si>
  <si>
    <t>AREA TECNICA (Gerencia)</t>
  </si>
  <si>
    <t>Gerencia de Administración y Logística</t>
  </si>
  <si>
    <t>Gerencia de Recursos Humanos y Cultura</t>
  </si>
  <si>
    <t>Gerencia de Comunicaciones y Relaciones Institucionales</t>
  </si>
  <si>
    <t>Gerencia Legal</t>
  </si>
  <si>
    <t>PLAN ANUAL DE CONTRATACIONES - PAC 2025 DEL BANCO DE LA NACION</t>
  </si>
  <si>
    <t>BIEN</t>
  </si>
  <si>
    <t>ADQUISICION DE UTILES DE ESCRITORIO</t>
  </si>
  <si>
    <t>ADQUISICIÓN DE UTILES DE OFICINA -PAPEL BOND HOMOLOGADO 80GR. COMPRA CORPORATIVA</t>
  </si>
  <si>
    <t>ADQUISICION DE CAJAS DE CARTON PARA ATENCIÓN DEL BN</t>
  </si>
  <si>
    <t>ADQUISICIÓN  DE  CAJAS ARCHIVERAS PARA EL AÑO 2025 A TRAVEZ DE LOS CATALOGOS ELECTRONICOS DE ACUERDO MARCO.</t>
  </si>
  <si>
    <t>SERVICIO</t>
  </si>
  <si>
    <t>SERVICIO DE MANTENIMIENTO PREVENTIVO, SOPORTE TÉCNICO Y ATENCIÓN DE EMERGENCIAS PARA LAS SUBESTACIONES ELÉCTRICAS 01 Y 02 CON CELDAS TIPO AIS Y DE LOS TABLEROS ELÉCTRICOS DE FUERZA Y TRANSFERENCIA DE LA SEDE PRINCIPAL DEL BANCO DE LA NACIÓN.</t>
  </si>
  <si>
    <t>SERVICIO INTEGRAL DE MESA DE PARTES</t>
  </si>
  <si>
    <t>ADQUISICION DE UTILES DE ASEO</t>
  </si>
  <si>
    <t>SERVICIO DE RECEPCIÓN, CONTROL Y MENSAJERÍA DE DOCUMENTOS A NIVEL LOCAL</t>
  </si>
  <si>
    <t>SERVICIO DE SANEAMIENTO FISICO LEGAL DE (10 INMUEBLES) TITULACIÓN, RECTIFICACION DE AREAS DE TERRENO Y DECLARATORIA DE FÁBRICA E INSCRIPCION REGISTRAL EN SUNARP DE INMUEBLES DEL BN</t>
  </si>
  <si>
    <t>SERVICIO DE MANTENIMIENTO DE LOS ASCENSORES DE LA SEDE PRINCIPAL DEL BANCO DE LA NACIÓN</t>
  </si>
  <si>
    <t>SERVICIO PROGRAMA DE SEGUROS 2025-2027</t>
  </si>
  <si>
    <t>SERVICIO DE TASACIÓN COMERCIAL DE (318) INMUUEBLES DEL BANCO DE LA NACIÓN</t>
  </si>
  <si>
    <t>SUMINISTRO E INSTALACION DE  PIZARRAS LAMINADAS PARA LAS SALAS DE REUNIONES Y LAS OFICINAS DE LAS GERENCIAS Y SUBGERENCIAS UBICADAS EN EL EDIFICIO DE LA SEDE PRINCIPAL DEL BANCO DE LA NACIÓN</t>
  </si>
  <si>
    <t>SERVICIO DE DIGITALIZACIÓN DE DOCUMENTOS</t>
  </si>
  <si>
    <t>SERVICIO DE IMPLEMENTACIÓN PARA LA PROSECUCIÓN DE LA REVALIDACIÓN DE LICENCIA DE HABILITACIÓN URBANA DEL TERRENO DEL BANCO DE LA NACIÓN UBICADO EN ATE, INCLUIDO LA RECEPCIÓN MUNICIPAL</t>
  </si>
  <si>
    <t>SERVICIO DE VIGILANCIA PRIVADA, OPERADORES DEL CENTRO DE CONTROL  Y SUPERVICIÓN MOVIL PARA  LAS SEDES, AGENCIAS Y LOCALES  DE LA MACRO REGIÓN LIMA Y RECEPCIONISTAS PARA LA SEDE PRINCIPAL DEL BANCO DE LA NACIÓN</t>
  </si>
  <si>
    <t>SERVICIO PARA LA REALIZACIÓN DE VIDEOS PUBLICITARIOS PARA CAMPAÑA INSTITUCIONAL (PAC 2025)</t>
  </si>
  <si>
    <t>SERVICIO DE MONITOREO Y ANALISIS AVANZADOS  DE MENCIONES DEL BANCO DE LA NACIÓN EN MEDIOS DE COMUNICACIÓN TRADICIONALES Y PLATAFORMAS DIGITALES NACIONEALES</t>
  </si>
  <si>
    <t>SERVICIO DE PUBLICACIÓN DE AVISOS LEGALES Y COMUNICADOS 2025</t>
  </si>
  <si>
    <t>SERVICIO DE CONSULTORIA DE EVALUACIÓN DE POTENCIAL Y MATRIZ DE TALENTO</t>
  </si>
  <si>
    <t>SERVICIO  DE REFRIGERIOS (COFFEE BREAK) PARA LOS COLABORADORES DEL BANCO DE LA NACIÓN DESIGNADOS EN ACTIVIDADES DE CAPACITACIÓN PRESENCIAL.</t>
  </si>
  <si>
    <t>SERVICIO DE ORGANIZACIÓN Y MODERACIÓN DE ACTIVIDADES DE INTEGRACIÓN EN PROVINCIA</t>
  </si>
  <si>
    <t>SERVICIO DE ORGANIZACIÓN Y MODERACIÓN DE ACTIVIDADES DE INTEGRACIÓN EN LIMA</t>
  </si>
  <si>
    <t>SERVICIO DE ASESORIA LEGAL EN MATERIAS DE DERECHO LABORAL INDIVIDUAL Y COLECTIVO, DERECHO ADMINISTRATIVO-SUNAFIL Y CONSTITUCIONAL</t>
  </si>
  <si>
    <t>SERVICIO DE ATENCIÓN MEDICA PARA  OFICINAS ADMINISTRATIVAS DEL BANCO DE LA NACIÓN</t>
  </si>
  <si>
    <t>ADQUISICIÓN DE CONSUMIBLES Y REPUESTOS PARA IMPRESORAS PARA IMPRESORAS PARA EL AÑO 2025 A TRAVÉS DE LOS CATÁLOGOS ELECTRÓNICOS DE ACUERDO MARCO</t>
  </si>
  <si>
    <t>SERVICIO DE PATROCINIO EN PROCEDIMIENTOS ADMINISTRATIVOS EN PROTECCIÓN Y DEFENSA DEL CONSUMIDOR, EN LIMA Y CALLAO</t>
  </si>
  <si>
    <t>SERVICIO DE PATROCINIO EN PROCESOS DE ARBITRAJE DE CONTRATACIONES DEL ESTADO, CIVIL Y COMERCIAL EN LIMA Y CALLAO</t>
  </si>
  <si>
    <t>SERVICIO DE PATROCINIO PROCESAL EN DERECHO LABORAL EN LIMA Y CALLAO, PROCESOS DE ALTA COMPLEJIDAD</t>
  </si>
  <si>
    <t>SERVICIO DE PATROCINIO PROCESAL EN DERECHO LABORAL EN LIMA Y CALLAO  PROCESOS MEDIANA COMPLEJIDAD</t>
  </si>
  <si>
    <t>SERVICIO DE PATROCINIO PROCESAL EN DERECHO CIVIL, COMERCIAL, CONSTITUCIONAL EN LIMA Y CALLAO</t>
  </si>
  <si>
    <t>SERVICIO DE VIGILANCIA PRIVADA, PARA LAS AGENCIAS Y LOCALES DE LA MACRO REGIÓN I PIURA DEL BANCO DE LA NACIÓN ( 5 ITEMS)</t>
  </si>
  <si>
    <t>SERVICIO DE VIGILANCIA PRIVADA, PARA LAS AGENCIAS Y LOCALES DE LA MACRO REGIÓN V AREQUIPA DEL BANCO DE LA NACIÓN</t>
  </si>
  <si>
    <t>SERVICIO DE VIGILANCIA PRIVADA PARA LAS AGENCIAS Y LOCALES DE LA MACRO REGIÓN II TRUJILLO DEL BANCO DE LA NACIÓN</t>
  </si>
  <si>
    <t>SERVICIO DE ARRENDAMIENTO DE INMUEBLE PARA EL FUNCIONAMIENTO DE LA AGENCIA 3 PUEBLO SUPE</t>
  </si>
  <si>
    <t>SERVICIO DE ARRENDAMIENTO DE UN INMUEBLE PARA FUNCIONAMIENTO DE LA AGENCIA 3 MONTERO</t>
  </si>
  <si>
    <t>SERVICIO DE ARRENDAMIENTO DE UN INMUEBLE PARA FUNCIONAMIENTO DE LA AGENCIA 3 MOTUPE</t>
  </si>
  <si>
    <t>SERVICIO DE ARRENDAMIENTO DE UN INMUEBLE PARA FUNCIONAMIENTO DE LA AGENCIA 3 CARAVELI</t>
  </si>
  <si>
    <t>SERVICIO DE ARRENDAMIENTO DE UN INMUEBLE PARA FUNCIONAMIENTO DE LA AGENCIA 3 GREGORIO ALBARRACIN</t>
  </si>
  <si>
    <t xml:space="preserve">SERVICIO DE VIGILANCIA PARA LAS AGENCIAS Y LOCALES DE LA MACRO REGIÓN III HUANCAYO DEL BANCO DE LA NACIÓN </t>
  </si>
  <si>
    <t>SERVICIO DE ASESORIA LEGAL EXTERNA (SALE) Y PATROCINIO PROCESAL (PP) PARA LA AGENCIA 2 SATIPO Y DEPENDENCIAS.</t>
  </si>
  <si>
    <t>SERVICIO DE SUSCRIPCION DE LICENCIAS PARA EL   SOFTWARE DE AUTOMATIZACIÓN DE PROCESOS CONTROL M</t>
  </si>
  <si>
    <t>SERVICIO DE SUSCRIPCIÓN DE LICENCIA DE SOFTWARE PARA LA GESTIÓN DE LA ARQUITECTURA EMPRESARIAL</t>
  </si>
  <si>
    <t>CONSULTORÍA LEGAL ESPECIALIZADA EN MATERIA DE DERECHO PENAL, CIVIL, CONSTITUCIONAL Y CONSUMIDOR</t>
  </si>
  <si>
    <t>SERVICIO DE ARRENDAMIENTO DE INMUEBLE PARA EL FUNCIONAMIENTO DE LA AGENCIA 2 ATE</t>
  </si>
  <si>
    <t>SUMINISTRO E INSTALACIÓN DE ESTANTES DE  ANGULOS RANURADOS PARA LAS AGENCIAS DE LA MACRO REGIÓN VI IQUITOS</t>
  </si>
  <si>
    <t>SERVICIO DE ARRENDAMIENTO DE INMUEBLE PARA EL FUNCIONAMIENTO DE LA AGENCIA 3 MI PERU</t>
  </si>
  <si>
    <t>SERVICIO DE ARRENDAMIENTO DE INMUEBLE PARA EL FUNCIONAMIENTO DE LA AGENCIA 3 MATUCANA</t>
  </si>
  <si>
    <t>Setiembre</t>
  </si>
  <si>
    <t>Gerencia de Tecnologías de Información</t>
  </si>
  <si>
    <t>Gerencia Red de Agencias</t>
  </si>
  <si>
    <t>Desierto CP-SM-23-2024-BN.-1 
(1 Item)</t>
  </si>
  <si>
    <t>Desierto 	CP-SM-21-2024-BN-1
(3  Items)</t>
  </si>
  <si>
    <t>SERVICIO DE ASESORIA LEGAL EXTERNA (ALE) Y PATROCINIO PROCESAL (PP) PARA LAS DEPENDENCIAS DE LA SUBGERENCIA MACRO REGIÓN V SEDE AREQUIPA</t>
  </si>
  <si>
    <t>SERVICIO DE DEFENSA LEGAL EN LO JUDICIAL, ADMINISTRATIVO Y ARBITRAL (SDL) Y ASEGURAMIENTO LEGAL (AL) PARA LAS DEPENDENCIAS DE LA SUBGERENCIA MACRO REGIÓN V AREQUIPA (SMR V AREQUIPA)</t>
  </si>
  <si>
    <t>Desierto AS-SM-7-2023-BN-3
(1 item)</t>
  </si>
  <si>
    <t>Desierto AS-SM-33-2024-BN-1
(1 Item)</t>
  </si>
  <si>
    <t>ADQUISICION DE MERCHANDISING 2025</t>
  </si>
  <si>
    <t xml:space="preserve">SERVICIO DE DEFENSA LEGAL EN LO JUDICIAL Y ARBITRAJE (SDL) Y ASESORAMIENTO LEGAL (AL) PARA LAS DEPENDENCIAS DE LA SUBGERENCIA MACRO REGIÓN LIMA (SMR LIMA) </t>
  </si>
  <si>
    <t>MONTO ESTIMADO DE LA CONTRATACION (Incluido Impuestos)</t>
  </si>
  <si>
    <t>Tipo de Cambio</t>
  </si>
  <si>
    <t>MONTO ESTIMADO DE LA CONTRATACION Soles</t>
  </si>
  <si>
    <t>Inclusión</t>
  </si>
  <si>
    <t>Exclusión</t>
  </si>
  <si>
    <t>SERVICIO DE ACONDICIONAMIENTO DEL NUEVO LOCAL PARA LA AGENCIAS 2 PERIFERICA HUANCAYO</t>
  </si>
  <si>
    <t>1ra Mod</t>
  </si>
  <si>
    <t>PAC Inicial</t>
  </si>
  <si>
    <t>Servicio</t>
  </si>
  <si>
    <t>SERVICIO DE ADECUACION ELECTRICA Y DE REDES PARA EL NUEVO MOBILIARIO DEL EDIFICIO PRINCIPAL DEL BANCO DE LA NACION</t>
  </si>
  <si>
    <t>Soles</t>
  </si>
  <si>
    <t>Bien</t>
  </si>
  <si>
    <t>ADQUISICIÓN DE EQUIPOS DE AIRE ACONDICIONADO PARA LAS AGENCIAS Y LOBBY´S DE LIMA Y PROVINCIA.</t>
  </si>
  <si>
    <t>SERVICIO DE MANTENIMIENTO. CORRECTIVO DEL SISTEMA PLUVIAL DE LA COBERTURA EXISTENTE Y PROVISIÓN E INSTALACIÓN DE CANALETAS METÁLICAS Y TUBOS DE PVC PESADO DE 4" 0  Y SUMINISTRO E INSTALACIÓN DE FALSO TECHO PARA EL ÁREA DE LA CINTOTECA, COMEDOR DEPOSITO DE SERVICIOS PARA LA SEDE ELIZALDE</t>
  </si>
  <si>
    <t>Administracion y Logistica / Infraestructura</t>
  </si>
  <si>
    <t>Administracion y Logistica / Servicios</t>
  </si>
  <si>
    <t>2da Mod</t>
  </si>
  <si>
    <t>SERVICIO ACONDICIONAMIENTO DE LOCAL DE LA MUNICIPALIDAD JACOBO HUNTER PARA EL TRASLADO DE LA AGENCIA 2 RIVERO – AREQUIPA</t>
  </si>
  <si>
    <t>ADQUISICIÓN DE LUCES DE EMERGENCIA PARA EL AÑO 2025</t>
  </si>
  <si>
    <t>SERVICIO DE IMPLEMENTACIÓN DE SEÑALÉTICAS, MOBILIARIO Y RUTAS ACCESIBLES PARA PERSONAS CON DISCAPACIDAD EN LAS AGENCIAS DEL BANCO DE LA NACIÓN DE LIMA METROPOLITANA</t>
  </si>
  <si>
    <t xml:space="preserve"> Desierto AS-SM-44-2024-BN.-1                                        (3 Items)</t>
  </si>
  <si>
    <t>Red de Agencias</t>
  </si>
  <si>
    <t>Administracion y Logistica / Seguridad</t>
  </si>
  <si>
    <t>3ra Mod</t>
  </si>
  <si>
    <t>SERVICIO CORPORATIVO DE SOPORTE, MANTENIMIENTO Y ADQUISICIÓN DE SUSCRIPCIONES AUTODESK FASE 7</t>
  </si>
  <si>
    <t>Compra Corporativa FONAFE</t>
  </si>
  <si>
    <t>4ta Mod</t>
  </si>
  <si>
    <t>5ta Mod</t>
  </si>
  <si>
    <t>SERVICIO DE ASESORÍA LEGAL EXTERNA (SALE) Y PATROCINIO PROCESAL (PP) PARA LAS DEPENDENCIAS DE LA SUBGERENCIA MACRO REGIÓN I SEDE PIURA (SMRI – PIURA)</t>
  </si>
  <si>
    <t>Consultoria de Obra</t>
  </si>
  <si>
    <t>SERVICIO DE CONSULTORÍA, ELABORACIÓN DEL EXPEDIENTE TÉCNICO DE OBRA; DEMOLICIÓN Y CONSTRUCCIÓN DE LA AGENCIA 3 YARINACOCHA – PUCALLPA</t>
  </si>
  <si>
    <t>SERVICIO ACONDICIONAMIENTO: RENOVACIÓN DE MURO PERIMÉTRICO, REPARACIÓN DE CERCO METÁLICO Y MEJORA DE PISOS EN INGRESO, AREA DE GRUPO ELECTROGENO Y ESTACIONAMIENTO DE LA AG. 1 CHICLAYO</t>
  </si>
  <si>
    <t>Red de Agencia / MR Piura</t>
  </si>
  <si>
    <t>Legal</t>
  </si>
  <si>
    <t>SERVICIO DE MANTENIMIENTO Y SOPORTE DE SOFTWARE PARA CAJEROS AUTOMÁTICOS DIEBOLD Y DIEBOLD NIXDORF</t>
  </si>
  <si>
    <t>ADQUISICIÓN DE UNA HERRAMIENTA TECNOLÓGICA PARA LA MODIFICACIÓN REMOTA DE LA BIOS (SISTEMA BÁSICO DE ENTRADA / SALIDA) EN CAJEROS AUTOMÁTICOS NCR</t>
  </si>
  <si>
    <t xml:space="preserve">                                                       Desierto CP-SM-26-2024-BN-1 (2 Items)</t>
  </si>
  <si>
    <t>Banca Digital</t>
  </si>
  <si>
    <t>Tecnologías de Información</t>
  </si>
  <si>
    <t>6ta Mod</t>
  </si>
  <si>
    <t>SERVICIO DE MANTENIMIENTO PREVENTIVO Y CORRECTIVO PARA EQUIPOS DE GENERACIÓN DE OZONO DE LAS MACRO REGIONES DE LIMA Y PROVINCIAS DEL BANCO DE LA NACIÓN</t>
  </si>
  <si>
    <t>Obra</t>
  </si>
  <si>
    <t>OBRA: “DEMOLICIÓN Y CONSTRUCCIÓN DE LA AGENCIA 2 YURIMAGUAS-LORETO”</t>
  </si>
  <si>
    <t>Red de Agencia / MR Trujillo</t>
  </si>
  <si>
    <t>Administración y Logístiac /  Servicios</t>
  </si>
  <si>
    <t>Administración y Logístiac /  Seguridad</t>
  </si>
  <si>
    <t>Administración y Logístiac /  Infraestructura</t>
  </si>
  <si>
    <t>7ma Mod</t>
  </si>
  <si>
    <t xml:space="preserve">SERVICIO DE ARRENDAMIENTO DE UN INMUEBLE PARA FUNCIONAMIENTO DE LA AGENCIA 3 PAIJAN </t>
  </si>
  <si>
    <t>SERVICIO DE DIAGNÓSTICO SITUACIONAL DE LAS CONDICIONES OPERATIVAS DEL SISTEMA DE AGUA CONTRA INCENDIOS – ACI DE LAS AGENCIAS DEL BANCO DE LA NACIONAL A NIVEL NACIONAL</t>
  </si>
  <si>
    <t>ACTUALIZACIÓN DEL HARDWARE Y SOFTWARE DE LA PLATAFORMA DEL BMS DEL EDIFICIO DE LA SEDE PRINCIPAL DEL BANCO DE LA NACIÓN O EQUIVALENTE</t>
  </si>
  <si>
    <t>SERVICIO DE ADECUACIÓN E IMPLEMENTACIÓN DEL LOCAL DE ALQUILER PARA LA AGENCIA 3 CORONGO DEL BANCO DE LA NACIÓN, DISTRITO Y PROVINCIA DE CORONGO - DPTO. DE ANCASH</t>
  </si>
  <si>
    <t>8va Mod</t>
  </si>
  <si>
    <t>Concurso  Publico para Consultorias y Servicios de Mantenimiento Vial</t>
  </si>
  <si>
    <t>SERVICIO DE CONSULTORÍA PARA LA SUPERVISIÓN DE LA OBRA: DEMOLICIÓN Y CONSTRUCCIÓN DE LA AGENCIA 2 YURIMAGUAS – LORETO</t>
  </si>
  <si>
    <t>CP N° 014 - 2025</t>
  </si>
  <si>
    <t>COMPRAS CORPORATIVAS OBLIGATORIAS 2025 PARA LA ADQUISICIÓN DE PAPEL BOND HOMOLOGADO A4 80 GR. Y ADQUISICIÓN DE MATERIALES DE ASEO Y LIMPIEZA </t>
  </si>
  <si>
    <t>CCP N° 074 - 2025</t>
  </si>
  <si>
    <t>Adjudicación Simplificada</t>
  </si>
  <si>
    <t>SERVICIO DE CONSULTORÍA EN MATERIA DE DERECHO LABORAL Y PREVISIONAL</t>
  </si>
  <si>
    <t>CCP N° 069 - 2025
Desierto AS-SM-35-2023-BN-3</t>
  </si>
  <si>
    <t>CONTRATACIÓN DEL SERVICIO DE LIMPIEZA GENERAL DEL EDIFICIO DE LA SEDE PRINCIPAL, AGENCIA BANCARIA Y ATMS DEL BANCO DE LA NACIÓN</t>
  </si>
  <si>
    <t>CCP N° 038 - 2025
Desierto CP-SM-28-2024-BN.-1</t>
  </si>
  <si>
    <t>SERVICIO DE PATROCINIO PROCESAL EN DERECHO PREVISIONAL LIMA Y CALLAO PROCESOS INDIVIDUALES Y COLECTIVOS</t>
  </si>
  <si>
    <t>CCP N° 070 - 2025
 Desierto CP-SM-38-2024-BN-1</t>
  </si>
  <si>
    <t>ADQUISICIÓN DE EQUIPOS UPS PARA AGENCIAS Y OFICINAS ESPECIALES DEL BANCO DE LA NACIÓN A NIVEL NACIONAL</t>
  </si>
  <si>
    <t>CP N° 013 - 2025</t>
  </si>
  <si>
    <t>SERVICIO IMPRESIÓN DE 7 VOLÚMENES DE HISTORIETAS TIPO CÓMIC PARA DAR A CONOCER LA HISTORIA DEL BANCO DE LA NACIÓN.</t>
  </si>
  <si>
    <t>SERVICIO DE CREACIÓN DE HISTORIAS, ILUSTRACIÓN Y DIAGRAMACIÓN DE HISTORIETAS TIPO CÓMIC PARA DAR A CONOCER LA HISTORIA DEL BANCO DE LA NACIÓN.</t>
  </si>
  <si>
    <t>SERVICIO DE EDICIÓN, DIAGRAMACIÓN E IMPRESIÓN DE LIBRO DE 60 ANIVERSARIO DEL BANCO DE LA NACIÓN</t>
  </si>
  <si>
    <t xml:space="preserve">ADQUISICIÓN DE ELEMENTOS DE SOPORTE PUBLICITARIOS PARA AGENCIAS DEL BANCO DE LA NACIÓN
</t>
  </si>
  <si>
    <t>SERVICIO DE ARRENDAMIENTO DE UN INMUEBLE PARA EL FUNCIONAMIENTO DE LA AGENCIA 3 COTAHUASI</t>
  </si>
  <si>
    <t>Gerencia Red de Agencias / SMR Arequipa</t>
  </si>
  <si>
    <t>SERVICIO DE ARRENDAMIENTO DE UN INMUEBLE PARA EL FUNCIONAMIENTO DE LA AGENCIA 3 CORIRE</t>
  </si>
  <si>
    <t>Noviembre</t>
  </si>
  <si>
    <t>SERVICIO DE ARRENDAMIENTO DE UN INMUEBLE PARA EL FUNCIONAMIENTO DE LA AGENCIA 3 LA JOYA</t>
  </si>
  <si>
    <t>SERVICIO DE LIMPIEZA GENERAL PARA LAS AGENCIAS, LOBBIES Y CAJEROS ATM´s, UBICADAS EN LOS DEPARTAMENTOS DE AREQUIPA, MOQUEGUA, TACNA Y  HUANCAVELICA DE LA SUBGERENCIA MACRO REGIÓN V AREQUIPA DE LA GERENCIA RED DE AGENCIAS   DEL BANCO DE LA NACIÓN.</t>
  </si>
  <si>
    <t>SERVICIO DE ARRENDAMIENTO DE UN INMUEBLE PARA EL FUNCIONAMIENTO DE LA AGENCIA 2 AYAVIRI DE LA SUBGERENCIA MACREOREGION IV CUSCO</t>
  </si>
  <si>
    <t>Gerencia Red de Agencias / SMR Cusco</t>
  </si>
  <si>
    <t>“SERVICIO DE ASESORÍA LEGAL EXTERNA (SALE) Y PATROCINIO PROCESAL (PP) PARA LAS DEPENDENCIAS DE LA SUBGERENCIA MACRO REGIÓN VI SEDE IQUITOS (SMR VI – IQUITOS)”.</t>
  </si>
  <si>
    <t>Gerencia Red de Agencias / SMR Iquitos</t>
  </si>
  <si>
    <t>SERVICIO DE LIMPIEZA GENERAL PARA LAS AGENCIAS, LOBBIES Y CAJEROS ATM´S UBICADAS EN EL DEPARTAMENTO DE UCAYALI DE LA MACRO REGIÓN VI - IQUITOS DE LA GERENCIA DE RED DE AGENCIAS DEL BANCO DE LA NACIÓN.</t>
  </si>
  <si>
    <t>SERVICIO DE MANTENIMIENTO PREVENTIVO Y CORRECTIVO PARA EQUIPOS DE AIRE ACONDICIONADO Y VENTILACIÓN MECÁNICA DE LA MACRO REGIONES LIMA, III HUANCAYO, IV CUSCO  Y  V AREQUIPA DEL BN</t>
  </si>
  <si>
    <t>SERVICIO DE IMPRESIÓN, FOTOCOPIADO Y ESCANEADO PARA LAS OFICINAS ADMINISTRATIVAS DE LA SEDE PRINCIPAL Y ELIZALDE DEL BANCO DE LA NACION</t>
  </si>
  <si>
    <t>ADQUISICIÓN DE EQUIPOS DE SISTEMAS DE VIDEO GRABACION DIGITAL (SVGD)</t>
  </si>
  <si>
    <t>Gerencia de Banca Digital</t>
  </si>
  <si>
    <t>ADQUISICIÓN DE CAJEROS AUTOMÁTICOS (ATM'S) TIPO PARED  Y TIPO PEDESTAL</t>
  </si>
  <si>
    <t>SERVICIO DE MANTENIMIENTO DE LA INFRAESTRUCTURA FÍSICA DEL SISTEMA ELECTROMECÁNICO Y SEGURIDAD ELECTRÓNICA DEL CPDRAD - CHICLAYO DEL BANCO DE LA NACIÓN</t>
  </si>
  <si>
    <t>Desierto CP-SM-39-2024-BN-1
(2 Items)</t>
  </si>
  <si>
    <t>SERVICIO DE ARRENDAMIENTO DE UN INMUEBLE PARA FUNCIONAMIENTO AG.2 AMARILIS</t>
  </si>
  <si>
    <t>CCP N° 082 - 2025</t>
  </si>
  <si>
    <t>Gerencia Red de Agencias / SMR Huancayo</t>
  </si>
  <si>
    <t>SEVICIO DE MANTENIMIENTO DE PINTADO INTEGRAL  DE LAS AGENCIAS Y OFICINAS ESPECIALES  DE MACRO REGION LIMA DEL BANCO DE LA NACION</t>
  </si>
  <si>
    <t>CCP N° 084 - 2025</t>
  </si>
  <si>
    <t>SERVICIO DE CONTRATACION DE CAMPAÑA PUBLICITARIA PARA PROMOCION DE CANALES DE ATENCIÓN DEL BANCO DE LA NACION</t>
  </si>
  <si>
    <t>SERVICIO DE CONTRATACION DE CAMPAÑA PUBLICITARIA PARA CAMPAÑA DE PRODUCTOS ACTIVOS DEL BANCO DE LA NACION</t>
  </si>
  <si>
    <t>SERVICIO DE CONTRATACION DE CAMPAÑA PUBLICITARIA PARA PROMOCION DE PRODUCTOS PASIVOS DEL BANCO DE LA NACION</t>
  </si>
  <si>
    <t>SERVICIO DE CONTRATACION DE CAMPAÑA PUBLICITARIA PROGRAMATICA EN LAS PLATAFORMAS DIGITALES DEL BANCO DE LA NACION</t>
  </si>
  <si>
    <t>SERVICIO DE CONTRATACION DE CAMPAÑA PUBLICITARIA EN REDES SOCIALES  DEL BANCO DE LA NACION</t>
  </si>
  <si>
    <t>SERVICIO DE ARRENDAMIENTO DE INMUEBLE PARA EL FUNCIONAMIENTO DE LA AGENCIA 2 SAN JUAN DE LURIGANCHO II</t>
  </si>
  <si>
    <t>CCP N° 081 - 2025</t>
  </si>
  <si>
    <t>Gerencia Red de Agencias / SMR Lima</t>
  </si>
  <si>
    <t>9na Mod</t>
  </si>
  <si>
    <t>Convocado</t>
  </si>
  <si>
    <t>SI</t>
  </si>
  <si>
    <t>Si</t>
  </si>
  <si>
    <t>si</t>
  </si>
  <si>
    <t>sI</t>
  </si>
  <si>
    <t>Cuantia</t>
  </si>
  <si>
    <t>Riesgo</t>
  </si>
  <si>
    <t>N° REF PAC</t>
  </si>
  <si>
    <t>Diciembre</t>
  </si>
  <si>
    <t>Compras por catálogo (Convenio Marco)</t>
  </si>
  <si>
    <t>Concurso Público de Servicios</t>
  </si>
  <si>
    <t>Concurso Público</t>
  </si>
  <si>
    <t>Concurso Público Abreviado</t>
  </si>
  <si>
    <t>Contratación Directa</t>
  </si>
  <si>
    <t>Licitación Pública</t>
  </si>
  <si>
    <t>Licitación Pública Abreviada</t>
  </si>
  <si>
    <t>Licitación Pública para bienes</t>
  </si>
  <si>
    <t xml:space="preserve">SERVICIO DE VIGILANCIA PRIVADA PARA LAS AGENCIAS Y LOCALES DE LA MACRO REGIÓN VI IQUITOS DEL BANCO DE LA NACIÓN </t>
  </si>
  <si>
    <t>Ley</t>
  </si>
  <si>
    <t>Categoria de Segmentación</t>
  </si>
  <si>
    <t>Cuantía Baja</t>
  </si>
  <si>
    <t>Bajo Riesgo</t>
  </si>
  <si>
    <t>Rutinarios</t>
  </si>
  <si>
    <t>Cuantía Alta</t>
  </si>
  <si>
    <t>Alto Riesgo</t>
  </si>
  <si>
    <t>Estratégicos</t>
  </si>
  <si>
    <t>Críticos</t>
  </si>
  <si>
    <t>N.A.</t>
  </si>
  <si>
    <t>Contrataciones Básicas</t>
  </si>
  <si>
    <t>Incluido</t>
  </si>
  <si>
    <t>Concurso Publico de Servicio</t>
  </si>
  <si>
    <t>SERVICIO CORPORATIVO DE ARRENDAMIENTO DE EQUIPOS DE CÓMPUTO FASE 9</t>
  </si>
  <si>
    <t>CPP N° 001 - 2025
Compra Corporativa FONAFE</t>
  </si>
  <si>
    <t>10ma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</si>
</sst>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\ ###\ 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0" fillId="3" borderId="0" xfId="0" applyFill="1"/>
    <xf numFmtId="0" fontId="11" fillId="4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43" fontId="7" fillId="0" borderId="1" xfId="2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3" fontId="13" fillId="0" borderId="0" xfId="2" applyFont="1"/>
    <xf numFmtId="0" fontId="4" fillId="0" borderId="1" xfId="0" applyFont="1" applyBorder="1"/>
    <xf numFmtId="0" fontId="7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</cellXfs>
  <cellStyles count="3">
    <cellStyle name="Millares" xfId="2" builtinId="3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76200</xdr:rowOff>
    </xdr:from>
    <xdr:ext cx="104775" cy="1524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76200</xdr:rowOff>
    </xdr:from>
    <xdr:ext cx="104775" cy="1524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76200</xdr:rowOff>
    </xdr:from>
    <xdr:ext cx="104775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190500</xdr:colOff>
      <xdr:row>2</xdr:row>
      <xdr:rowOff>76200</xdr:rowOff>
    </xdr:from>
    <xdr:ext cx="104775" cy="1524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600200" y="49530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2</xdr:row>
      <xdr:rowOff>28575</xdr:rowOff>
    </xdr:from>
    <xdr:ext cx="95250" cy="16192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743200" y="447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114300</xdr:rowOff>
    </xdr:from>
    <xdr:ext cx="104775" cy="11112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104775" cy="11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114300</xdr:rowOff>
    </xdr:from>
    <xdr:ext cx="104775" cy="11112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104775" cy="11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114300</xdr:rowOff>
    </xdr:from>
    <xdr:ext cx="104775" cy="11112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104775" cy="11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1</xdr:row>
      <xdr:rowOff>114300</xdr:rowOff>
    </xdr:from>
    <xdr:ext cx="104775" cy="11112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714500" y="342900"/>
          <a:ext cx="104775" cy="11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22860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04775" cy="22860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851535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114300</xdr:rowOff>
    </xdr:from>
    <xdr:ext cx="104775" cy="1587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114300</xdr:rowOff>
    </xdr:from>
    <xdr:ext cx="104775" cy="1587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114300</xdr:rowOff>
    </xdr:from>
    <xdr:ext cx="104775" cy="1587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114300</xdr:rowOff>
    </xdr:from>
    <xdr:ext cx="104775" cy="15240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400800" y="53340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142875</xdr:rowOff>
    </xdr:from>
    <xdr:ext cx="104775" cy="190500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142875</xdr:rowOff>
    </xdr:from>
    <xdr:ext cx="104775" cy="190500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142875</xdr:rowOff>
    </xdr:from>
    <xdr:ext cx="104775" cy="190500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228600"/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2124075</xdr:colOff>
      <xdr:row>0</xdr:row>
      <xdr:rowOff>0</xdr:rowOff>
    </xdr:from>
    <xdr:ext cx="95250" cy="142875"/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495800" y="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76200</xdr:rowOff>
    </xdr:from>
    <xdr:ext cx="104775" cy="111125"/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104775" cy="11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0</xdr:row>
      <xdr:rowOff>0</xdr:rowOff>
    </xdr:from>
    <xdr:ext cx="104775" cy="228600"/>
    <xdr:sp macro="" textlink="">
      <xdr:nvSpPr>
        <xdr:cNvPr id="32" name="Text Box 37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6675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76200</xdr:rowOff>
    </xdr:from>
    <xdr:ext cx="104775" cy="1143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76200</xdr:rowOff>
    </xdr:from>
    <xdr:ext cx="104775" cy="11430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76200</xdr:rowOff>
    </xdr:from>
    <xdr:ext cx="104775" cy="114300"/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953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190500</xdr:colOff>
      <xdr:row>2</xdr:row>
      <xdr:rowOff>76200</xdr:rowOff>
    </xdr:from>
    <xdr:ext cx="104775" cy="114300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1600200" y="4953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2</xdr:row>
      <xdr:rowOff>28575</xdr:rowOff>
    </xdr:from>
    <xdr:ext cx="95250" cy="133350"/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743200" y="4476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114300</xdr:rowOff>
    </xdr:from>
    <xdr:ext cx="104775" cy="63500"/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104775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114300</xdr:rowOff>
    </xdr:from>
    <xdr:ext cx="104775" cy="63500"/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104775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114300</xdr:rowOff>
    </xdr:from>
    <xdr:ext cx="104775" cy="6350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104775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304800</xdr:colOff>
      <xdr:row>1</xdr:row>
      <xdr:rowOff>114300</xdr:rowOff>
    </xdr:from>
    <xdr:ext cx="104775" cy="63500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1714500" y="342900"/>
          <a:ext cx="104775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152400"/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48" name="Text Box 16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04775" cy="152400"/>
    <xdr:sp macro="" textlink="">
      <xdr:nvSpPr>
        <xdr:cNvPr id="49" name="Text Box 1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851535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114300</xdr:rowOff>
    </xdr:from>
    <xdr:ext cx="104775" cy="82550"/>
    <xdr:sp macro="" textlink="">
      <xdr:nvSpPr>
        <xdr:cNvPr id="50" name="Text Box 18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1047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114300</xdr:rowOff>
    </xdr:from>
    <xdr:ext cx="104775" cy="82550"/>
    <xdr:sp macro="" textlink="">
      <xdr:nvSpPr>
        <xdr:cNvPr id="51" name="Text Box 19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1047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114300</xdr:rowOff>
    </xdr:from>
    <xdr:ext cx="104775" cy="82550"/>
    <xdr:sp macro="" textlink="">
      <xdr:nvSpPr>
        <xdr:cNvPr id="52" name="Text Box 20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1047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114300</xdr:rowOff>
    </xdr:from>
    <xdr:ext cx="104775" cy="76200"/>
    <xdr:sp macro="" textlink="">
      <xdr:nvSpPr>
        <xdr:cNvPr id="53" name="Text Box 2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400800" y="533400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</xdr:row>
      <xdr:rowOff>76200</xdr:rowOff>
    </xdr:from>
    <xdr:ext cx="536123" cy="114300"/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772275" y="495300"/>
          <a:ext cx="53612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142875</xdr:rowOff>
    </xdr:from>
    <xdr:ext cx="104775" cy="95250"/>
    <xdr:sp macro="" textlink="">
      <xdr:nvSpPr>
        <xdr:cNvPr id="55" name="Text Box 23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142875</xdr:rowOff>
    </xdr:from>
    <xdr:ext cx="104775" cy="95250"/>
    <xdr:sp macro="" textlink="">
      <xdr:nvSpPr>
        <xdr:cNvPr id="56" name="Text Box 2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142875</xdr:rowOff>
    </xdr:from>
    <xdr:ext cx="104775" cy="95250"/>
    <xdr:sp macro="" textlink="">
      <xdr:nvSpPr>
        <xdr:cNvPr id="57" name="Text Box 2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351693</xdr:colOff>
      <xdr:row>1</xdr:row>
      <xdr:rowOff>224936</xdr:rowOff>
    </xdr:from>
    <xdr:to>
      <xdr:col>5</xdr:col>
      <xdr:colOff>254000</xdr:colOff>
      <xdr:row>2</xdr:row>
      <xdr:rowOff>203199</xdr:rowOff>
    </xdr:to>
    <xdr:sp macro="" textlink="">
      <xdr:nvSpPr>
        <xdr:cNvPr id="58" name="Rectangle 2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 bwMode="auto">
        <a:xfrm>
          <a:off x="2723418" y="415436"/>
          <a:ext cx="4969607" cy="1973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BANCO DE LA NACION</a:t>
          </a:r>
        </a:p>
      </xdr:txBody>
    </xdr:sp>
    <xdr:clientData/>
  </xdr:twoCellAnchor>
  <xdr:twoCellAnchor>
    <xdr:from>
      <xdr:col>2</xdr:col>
      <xdr:colOff>771525</xdr:colOff>
      <xdr:row>3</xdr:row>
      <xdr:rowOff>47625</xdr:rowOff>
    </xdr:from>
    <xdr:to>
      <xdr:col>3</xdr:col>
      <xdr:colOff>1266825</xdr:colOff>
      <xdr:row>4</xdr:row>
      <xdr:rowOff>28575</xdr:rowOff>
    </xdr:to>
    <xdr:sp macro="" textlink="">
      <xdr:nvSpPr>
        <xdr:cNvPr id="59" name="Rectangle 2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 bwMode="auto">
        <a:xfrm>
          <a:off x="2181225" y="657225"/>
          <a:ext cx="14573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BN</a:t>
          </a:r>
        </a:p>
      </xdr:txBody>
    </xdr:sp>
    <xdr:clientData/>
  </xdr:twoCellAnchor>
  <xdr:twoCellAnchor>
    <xdr:from>
      <xdr:col>6</xdr:col>
      <xdr:colOff>405606</xdr:colOff>
      <xdr:row>4</xdr:row>
      <xdr:rowOff>35719</xdr:rowOff>
    </xdr:from>
    <xdr:to>
      <xdr:col>10</xdr:col>
      <xdr:colOff>1781968</xdr:colOff>
      <xdr:row>5</xdr:row>
      <xdr:rowOff>35720</xdr:rowOff>
    </xdr:to>
    <xdr:sp macro="" textlink="">
      <xdr:nvSpPr>
        <xdr:cNvPr id="60" name="Rectangle 2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 bwMode="auto">
        <a:xfrm>
          <a:off x="8906669" y="833438"/>
          <a:ext cx="5079205" cy="190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RESOLUCION GERENCIA ADMINISTRACION Y LOGISTICA N° 003-2025-BN/5500</a:t>
          </a:r>
        </a:p>
        <a:p>
          <a:pPr algn="ctr" rtl="0">
            <a:defRPr sz="1000"/>
          </a:pPr>
          <a:endParaRPr lang="es-P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421481</xdr:colOff>
      <xdr:row>3</xdr:row>
      <xdr:rowOff>11907</xdr:rowOff>
    </xdr:from>
    <xdr:to>
      <xdr:col>7</xdr:col>
      <xdr:colOff>623888</xdr:colOff>
      <xdr:row>3</xdr:row>
      <xdr:rowOff>154782</xdr:rowOff>
    </xdr:to>
    <xdr:sp macro="" textlink="">
      <xdr:nvSpPr>
        <xdr:cNvPr id="61" name="Rectangle 3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 bwMode="auto">
        <a:xfrm>
          <a:off x="8922544" y="619126"/>
          <a:ext cx="940594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- - -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62" name="Text Box 3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152400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2124075</xdr:colOff>
      <xdr:row>0</xdr:row>
      <xdr:rowOff>0</xdr:rowOff>
    </xdr:from>
    <xdr:ext cx="95250" cy="123825"/>
    <xdr:sp macro="" textlink="">
      <xdr:nvSpPr>
        <xdr:cNvPr id="65" name="Text Box 35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495800" y="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76200</xdr:rowOff>
    </xdr:from>
    <xdr:ext cx="104775" cy="101600"/>
    <xdr:sp macro="" textlink="">
      <xdr:nvSpPr>
        <xdr:cNvPr id="66" name="Text Box 3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104775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0</xdr:row>
      <xdr:rowOff>0</xdr:rowOff>
    </xdr:from>
    <xdr:ext cx="104775" cy="152400"/>
    <xdr:sp macro="" textlink="">
      <xdr:nvSpPr>
        <xdr:cNvPr id="67" name="Text Box 37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6675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638175</xdr:colOff>
      <xdr:row>3</xdr:row>
      <xdr:rowOff>9525</xdr:rowOff>
    </xdr:from>
    <xdr:to>
      <xdr:col>10</xdr:col>
      <xdr:colOff>749300</xdr:colOff>
      <xdr:row>3</xdr:row>
      <xdr:rowOff>177800</xdr:rowOff>
    </xdr:to>
    <xdr:sp macro="" textlink="">
      <xdr:nvSpPr>
        <xdr:cNvPr id="68" name="Rectangle 2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 bwMode="auto">
        <a:xfrm>
          <a:off x="11830050" y="619125"/>
          <a:ext cx="939800" cy="16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20100030595</a:t>
          </a:r>
        </a:p>
      </xdr:txBody>
    </xdr:sp>
    <xdr:clientData/>
  </xdr:twoCellAnchor>
  <xdr:twoCellAnchor>
    <xdr:from>
      <xdr:col>9</xdr:col>
      <xdr:colOff>685068</xdr:colOff>
      <xdr:row>1</xdr:row>
      <xdr:rowOff>173649</xdr:rowOff>
    </xdr:from>
    <xdr:to>
      <xdr:col>10</xdr:col>
      <xdr:colOff>749300</xdr:colOff>
      <xdr:row>2</xdr:row>
      <xdr:rowOff>152400</xdr:rowOff>
    </xdr:to>
    <xdr:sp macro="" textlink="">
      <xdr:nvSpPr>
        <xdr:cNvPr id="69" name="Rectangle 3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 bwMode="auto">
        <a:xfrm>
          <a:off x="11876943" y="402249"/>
          <a:ext cx="892907" cy="1692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P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2025	</a:t>
          </a:r>
        </a:p>
      </xdr:txBody>
    </xdr:sp>
    <xdr:clientData/>
  </xdr:twoCellAnchor>
  <xdr:twoCellAnchor>
    <xdr:from>
      <xdr:col>2</xdr:col>
      <xdr:colOff>765175</xdr:colOff>
      <xdr:row>4</xdr:row>
      <xdr:rowOff>111125</xdr:rowOff>
    </xdr:from>
    <xdr:to>
      <xdr:col>3</xdr:col>
      <xdr:colOff>936625</xdr:colOff>
      <xdr:row>5</xdr:row>
      <xdr:rowOff>63500</xdr:rowOff>
    </xdr:to>
    <xdr:sp macro="" textlink="">
      <xdr:nvSpPr>
        <xdr:cNvPr id="70" name="Rectangle 3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 bwMode="auto">
        <a:xfrm>
          <a:off x="2174875" y="911225"/>
          <a:ext cx="11334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- - -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2" name="Text Box 12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228600"/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04775" cy="228600"/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851535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8" name="Text Box 32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228600"/>
    <xdr:sp macro="" textlink="">
      <xdr:nvSpPr>
        <xdr:cNvPr id="79" name="Text Box 33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228600"/>
    <xdr:sp macro="" textlink="">
      <xdr:nvSpPr>
        <xdr:cNvPr id="80" name="Text Box 34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2124075</xdr:colOff>
      <xdr:row>0</xdr:row>
      <xdr:rowOff>76200</xdr:rowOff>
    </xdr:from>
    <xdr:ext cx="95250" cy="152400"/>
    <xdr:sp macro="" textlink="">
      <xdr:nvSpPr>
        <xdr:cNvPr id="81" name="Text Box 35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0</xdr:row>
      <xdr:rowOff>0</xdr:rowOff>
    </xdr:from>
    <xdr:ext cx="104775" cy="228600"/>
    <xdr:sp macro="" textlink="">
      <xdr:nvSpPr>
        <xdr:cNvPr id="82" name="Text Box 37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6675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152400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104775" cy="152400"/>
    <xdr:sp macro="" textlink="">
      <xdr:nvSpPr>
        <xdr:cNvPr id="90" name="Text Box 17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851535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104775" cy="152400"/>
    <xdr:sp macro="" textlink="">
      <xdr:nvSpPr>
        <xdr:cNvPr id="92" name="Text Box 33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371475</xdr:colOff>
      <xdr:row>0</xdr:row>
      <xdr:rowOff>0</xdr:rowOff>
    </xdr:from>
    <xdr:ext cx="95250" cy="152400"/>
    <xdr:sp macro="" textlink="">
      <xdr:nvSpPr>
        <xdr:cNvPr id="93" name="Text Box 34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2743200" y="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2124075</xdr:colOff>
      <xdr:row>0</xdr:row>
      <xdr:rowOff>76200</xdr:rowOff>
    </xdr:from>
    <xdr:ext cx="95250" cy="152400"/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0</xdr:row>
      <xdr:rowOff>0</xdr:rowOff>
    </xdr:from>
    <xdr:ext cx="104775" cy="152400"/>
    <xdr:sp macro="" textlink="">
      <xdr:nvSpPr>
        <xdr:cNvPr id="95" name="Text Box 3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66750" y="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N110"/>
  <sheetViews>
    <sheetView tabSelected="1" zoomScale="80" zoomScaleNormal="80" zoomScaleSheetLayoutView="80" workbookViewId="0">
      <pane xSplit="4" ySplit="7" topLeftCell="I8" activePane="bottomRight" state="frozen"/>
      <selection pane="topRight" activeCell="E1" sqref="E1"/>
      <selection pane="bottomLeft" activeCell="A8" sqref="A8"/>
      <selection pane="bottomRight" activeCell="M14" sqref="M14"/>
    </sheetView>
  </sheetViews>
  <sheetFormatPr baseColWidth="10" defaultColWidth="10.7109375" defaultRowHeight="15" x14ac:dyDescent="0.25"/>
  <cols>
    <col min="1" max="1" width="5.42578125" style="4" customWidth="1"/>
    <col min="2" max="2" width="11.140625" style="4" customWidth="1"/>
    <col min="3" max="3" width="10.28515625" style="4" customWidth="1"/>
    <col min="4" max="4" width="60.42578125" style="4" customWidth="1"/>
    <col min="5" max="5" width="15.5703125" style="4" customWidth="1"/>
    <col min="6" max="6" width="20.28515625" style="4" customWidth="1"/>
    <col min="7" max="7" width="11" style="4" customWidth="1"/>
    <col min="8" max="8" width="12.7109375" style="4" customWidth="1"/>
    <col min="9" max="9" width="16.42578125" style="4" customWidth="1"/>
    <col min="10" max="10" width="15.28515625" style="4" customWidth="1"/>
    <col min="11" max="28" width="28.140625" style="4" customWidth="1"/>
    <col min="29" max="29" width="19.28515625" style="4" customWidth="1"/>
    <col min="30" max="33" width="20.7109375" style="4" customWidth="1"/>
    <col min="34" max="34" width="12.42578125" style="4" customWidth="1"/>
    <col min="35" max="35" width="24.5703125" style="4" customWidth="1"/>
    <col min="36" max="36" width="9.42578125" style="4" hidden="1" customWidth="1"/>
    <col min="37" max="37" width="15" style="4" customWidth="1"/>
    <col min="38" max="38" width="26.7109375" style="4" hidden="1" customWidth="1"/>
    <col min="39" max="39" width="11.140625" style="4" hidden="1" customWidth="1"/>
    <col min="40" max="40" width="18.28515625" style="4" hidden="1" customWidth="1"/>
    <col min="41" max="16384" width="10.7109375" style="4"/>
  </cols>
  <sheetData>
    <row r="1" spans="1:40" ht="18" x14ac:dyDescent="0.25">
      <c r="A1" s="1"/>
      <c r="B1" s="28" t="s">
        <v>0</v>
      </c>
      <c r="C1" s="28"/>
      <c r="D1" s="28" t="s">
        <v>35</v>
      </c>
      <c r="E1" s="28"/>
      <c r="F1" s="29"/>
      <c r="G1" s="28"/>
      <c r="H1" s="28"/>
      <c r="I1" s="28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40" x14ac:dyDescent="0.25">
      <c r="A2" s="1"/>
      <c r="B2" s="5"/>
      <c r="C2" s="5"/>
      <c r="D2" s="5"/>
      <c r="E2" s="5"/>
      <c r="F2" s="6"/>
      <c r="G2" s="5"/>
      <c r="H2" s="5"/>
      <c r="I2" s="5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40" ht="18.75" x14ac:dyDescent="0.3">
      <c r="A3" s="1"/>
      <c r="B3" s="3" t="s">
        <v>1</v>
      </c>
      <c r="C3" s="7"/>
      <c r="D3" s="8"/>
      <c r="E3" s="7"/>
      <c r="F3" s="9"/>
      <c r="G3" s="7"/>
      <c r="H3" s="8"/>
      <c r="I3" s="8"/>
      <c r="J3" s="3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I3" s="25">
        <v>290801804.75</v>
      </c>
    </row>
    <row r="4" spans="1:40" x14ac:dyDescent="0.25">
      <c r="A4" s="1"/>
      <c r="B4" s="3" t="s">
        <v>3</v>
      </c>
      <c r="C4" s="7"/>
      <c r="D4" s="8"/>
      <c r="E4" s="3" t="s">
        <v>4</v>
      </c>
      <c r="F4" s="9"/>
      <c r="G4" s="1"/>
      <c r="H4" s="8"/>
      <c r="I4" s="8"/>
      <c r="J4" s="3" t="s">
        <v>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40" x14ac:dyDescent="0.25">
      <c r="A5" s="1"/>
      <c r="B5" s="3" t="s">
        <v>6</v>
      </c>
      <c r="C5" s="7"/>
      <c r="D5" s="1"/>
      <c r="E5" s="3" t="s">
        <v>7</v>
      </c>
      <c r="F5" s="9"/>
      <c r="G5" s="8"/>
      <c r="H5" s="8"/>
      <c r="I5" s="8"/>
      <c r="J5" s="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40" x14ac:dyDescent="0.25">
      <c r="A6" s="1"/>
      <c r="B6" s="1"/>
      <c r="C6" s="7"/>
      <c r="D6" s="7"/>
      <c r="E6" s="7"/>
      <c r="F6" s="9"/>
      <c r="G6" s="10"/>
      <c r="H6" s="11"/>
      <c r="I6" s="11"/>
      <c r="J6" s="1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40" ht="47.25" customHeight="1" x14ac:dyDescent="0.25">
      <c r="A7" s="12" t="s">
        <v>207</v>
      </c>
      <c r="B7" s="12" t="s">
        <v>8</v>
      </c>
      <c r="C7" s="12" t="s">
        <v>9</v>
      </c>
      <c r="D7" s="12" t="s">
        <v>10</v>
      </c>
      <c r="E7" s="12" t="s">
        <v>11</v>
      </c>
      <c r="F7" s="13" t="s">
        <v>97</v>
      </c>
      <c r="G7" s="12" t="s">
        <v>12</v>
      </c>
      <c r="H7" s="12" t="s">
        <v>13</v>
      </c>
      <c r="I7" s="14" t="s">
        <v>14</v>
      </c>
      <c r="J7" s="14" t="s">
        <v>15</v>
      </c>
      <c r="K7" s="12" t="str">
        <f>UPPER("Información Adicional")</f>
        <v>INFORMACIÓN ADICIONAL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8" t="s">
        <v>29</v>
      </c>
      <c r="AD7" s="18" t="s">
        <v>30</v>
      </c>
      <c r="AE7" s="18" t="s">
        <v>229</v>
      </c>
      <c r="AF7" s="18" t="s">
        <v>100</v>
      </c>
      <c r="AG7" s="18" t="s">
        <v>101</v>
      </c>
      <c r="AH7" s="18" t="s">
        <v>98</v>
      </c>
      <c r="AI7" s="18" t="s">
        <v>99</v>
      </c>
      <c r="AJ7" s="18" t="s">
        <v>200</v>
      </c>
      <c r="AK7" s="18" t="s">
        <v>218</v>
      </c>
      <c r="AL7" s="18" t="s">
        <v>205</v>
      </c>
      <c r="AM7" s="18" t="s">
        <v>206</v>
      </c>
      <c r="AN7" s="18" t="s">
        <v>219</v>
      </c>
    </row>
    <row r="8" spans="1:40" customFormat="1" ht="36" customHeight="1" x14ac:dyDescent="0.25">
      <c r="A8" s="15">
        <v>1</v>
      </c>
      <c r="B8" s="15" t="s">
        <v>209</v>
      </c>
      <c r="C8" s="15" t="s">
        <v>36</v>
      </c>
      <c r="D8" s="16" t="s">
        <v>37</v>
      </c>
      <c r="E8" s="21">
        <v>99</v>
      </c>
      <c r="F8" s="20"/>
      <c r="G8" s="15" t="s">
        <v>16</v>
      </c>
      <c r="H8" s="15" t="s">
        <v>17</v>
      </c>
      <c r="I8" s="15" t="s">
        <v>21</v>
      </c>
      <c r="J8" s="15" t="s">
        <v>19</v>
      </c>
      <c r="K8" s="15" t="s">
        <v>27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9" t="s">
        <v>31</v>
      </c>
      <c r="AD8" s="19" t="s">
        <v>31</v>
      </c>
      <c r="AE8" s="19" t="s">
        <v>100</v>
      </c>
      <c r="AF8" s="19" t="s">
        <v>104</v>
      </c>
      <c r="AG8" s="19"/>
      <c r="AH8" s="19">
        <v>1</v>
      </c>
      <c r="AI8" s="22">
        <f>AH8*F8</f>
        <v>0</v>
      </c>
      <c r="AJ8" s="24" t="s">
        <v>201</v>
      </c>
      <c r="AK8" s="24">
        <v>30225</v>
      </c>
      <c r="AL8" s="24"/>
      <c r="AM8" s="24"/>
      <c r="AN8" s="24"/>
    </row>
    <row r="9" spans="1:40" customFormat="1" ht="36" customHeight="1" x14ac:dyDescent="0.25">
      <c r="A9" s="15">
        <v>2</v>
      </c>
      <c r="B9" s="15" t="s">
        <v>209</v>
      </c>
      <c r="C9" s="15" t="s">
        <v>36</v>
      </c>
      <c r="D9" s="16" t="s">
        <v>38</v>
      </c>
      <c r="E9" s="21">
        <v>99</v>
      </c>
      <c r="F9" s="20"/>
      <c r="G9" s="15" t="s">
        <v>16</v>
      </c>
      <c r="H9" s="15" t="s">
        <v>17</v>
      </c>
      <c r="I9" s="15" t="s">
        <v>21</v>
      </c>
      <c r="J9" s="15" t="s">
        <v>19</v>
      </c>
      <c r="K9" s="15" t="s">
        <v>27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9" t="s">
        <v>31</v>
      </c>
      <c r="AD9" s="19" t="s">
        <v>31</v>
      </c>
      <c r="AE9" s="19" t="s">
        <v>100</v>
      </c>
      <c r="AF9" s="19" t="s">
        <v>104</v>
      </c>
      <c r="AG9" s="19"/>
      <c r="AH9" s="19">
        <v>1</v>
      </c>
      <c r="AI9" s="22">
        <f>AH9*F9</f>
        <v>0</v>
      </c>
      <c r="AJ9" s="24" t="s">
        <v>201</v>
      </c>
      <c r="AK9" s="24">
        <v>30225</v>
      </c>
      <c r="AL9" s="24"/>
      <c r="AM9" s="24"/>
      <c r="AN9" s="24"/>
    </row>
    <row r="10" spans="1:40" customFormat="1" ht="36" customHeight="1" x14ac:dyDescent="0.25">
      <c r="A10" s="15">
        <v>3</v>
      </c>
      <c r="B10" s="15" t="s">
        <v>209</v>
      </c>
      <c r="C10" s="15" t="s">
        <v>36</v>
      </c>
      <c r="D10" s="16" t="s">
        <v>39</v>
      </c>
      <c r="E10" s="21">
        <v>99</v>
      </c>
      <c r="F10" s="20"/>
      <c r="G10" s="15" t="s">
        <v>16</v>
      </c>
      <c r="H10" s="15" t="s">
        <v>17</v>
      </c>
      <c r="I10" s="15" t="s">
        <v>21</v>
      </c>
      <c r="J10" s="15" t="s">
        <v>19</v>
      </c>
      <c r="K10" s="15" t="s">
        <v>27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9" t="s">
        <v>31</v>
      </c>
      <c r="AD10" s="19" t="s">
        <v>31</v>
      </c>
      <c r="AE10" s="19" t="s">
        <v>100</v>
      </c>
      <c r="AF10" s="19" t="s">
        <v>104</v>
      </c>
      <c r="AG10" s="19"/>
      <c r="AH10" s="19">
        <v>1</v>
      </c>
      <c r="AI10" s="22">
        <f>AH10*F10</f>
        <v>0</v>
      </c>
      <c r="AJ10" s="24"/>
      <c r="AK10" s="24">
        <v>30225</v>
      </c>
      <c r="AL10" s="24"/>
      <c r="AM10" s="24"/>
      <c r="AN10" s="24"/>
    </row>
    <row r="11" spans="1:40" customFormat="1" ht="36" customHeight="1" x14ac:dyDescent="0.25">
      <c r="A11" s="15">
        <v>4</v>
      </c>
      <c r="B11" s="15" t="s">
        <v>209</v>
      </c>
      <c r="C11" s="15" t="s">
        <v>36</v>
      </c>
      <c r="D11" s="16" t="s">
        <v>40</v>
      </c>
      <c r="E11" s="21">
        <v>99</v>
      </c>
      <c r="F11" s="20"/>
      <c r="G11" s="15" t="s">
        <v>16</v>
      </c>
      <c r="H11" s="15" t="s">
        <v>17</v>
      </c>
      <c r="I11" s="15" t="s">
        <v>18</v>
      </c>
      <c r="J11" s="15" t="s">
        <v>19</v>
      </c>
      <c r="K11" s="15" t="s">
        <v>27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9" t="s">
        <v>31</v>
      </c>
      <c r="AD11" s="19" t="s">
        <v>31</v>
      </c>
      <c r="AE11" s="19" t="s">
        <v>100</v>
      </c>
      <c r="AF11" s="19" t="s">
        <v>104</v>
      </c>
      <c r="AG11" s="19"/>
      <c r="AH11" s="19">
        <v>1</v>
      </c>
      <c r="AI11" s="22">
        <f>AH11*F11</f>
        <v>0</v>
      </c>
      <c r="AJ11" s="24"/>
      <c r="AK11" s="24">
        <v>30225</v>
      </c>
      <c r="AL11" s="24"/>
      <c r="AM11" s="24"/>
      <c r="AN11" s="24"/>
    </row>
    <row r="12" spans="1:40" customFormat="1" ht="70.5" customHeight="1" x14ac:dyDescent="0.25">
      <c r="A12" s="15">
        <v>5</v>
      </c>
      <c r="B12" s="15" t="s">
        <v>210</v>
      </c>
      <c r="C12" s="15" t="s">
        <v>41</v>
      </c>
      <c r="D12" s="16" t="s">
        <v>42</v>
      </c>
      <c r="E12" s="21">
        <v>99</v>
      </c>
      <c r="F12" s="20"/>
      <c r="G12" s="15" t="s">
        <v>16</v>
      </c>
      <c r="H12" s="15" t="s">
        <v>17</v>
      </c>
      <c r="I12" s="15" t="s">
        <v>20</v>
      </c>
      <c r="J12" s="15" t="s">
        <v>19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9" t="s">
        <v>31</v>
      </c>
      <c r="AD12" s="19" t="s">
        <v>31</v>
      </c>
      <c r="AE12" s="19" t="s">
        <v>100</v>
      </c>
      <c r="AF12" s="19" t="s">
        <v>104</v>
      </c>
      <c r="AG12" s="19"/>
      <c r="AH12" s="19">
        <v>1</v>
      </c>
      <c r="AI12" s="22">
        <f>AH12*F12</f>
        <v>0</v>
      </c>
      <c r="AJ12" s="24"/>
      <c r="AK12" s="24">
        <v>32069</v>
      </c>
      <c r="AL12" s="24" t="s">
        <v>220</v>
      </c>
      <c r="AM12" s="24" t="s">
        <v>221</v>
      </c>
      <c r="AN12" s="24" t="s">
        <v>222</v>
      </c>
    </row>
    <row r="13" spans="1:40" customFormat="1" ht="36" customHeight="1" x14ac:dyDescent="0.25">
      <c r="A13" s="15">
        <v>6</v>
      </c>
      <c r="B13" s="15" t="s">
        <v>211</v>
      </c>
      <c r="C13" s="15" t="s">
        <v>41</v>
      </c>
      <c r="D13" s="16" t="s">
        <v>43</v>
      </c>
      <c r="E13" s="21">
        <v>99</v>
      </c>
      <c r="F13" s="20"/>
      <c r="G13" s="15" t="s">
        <v>16</v>
      </c>
      <c r="H13" s="15" t="s">
        <v>17</v>
      </c>
      <c r="I13" s="15" t="s">
        <v>21</v>
      </c>
      <c r="J13" s="15" t="s">
        <v>19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9" t="s">
        <v>31</v>
      </c>
      <c r="AD13" s="19" t="s">
        <v>31</v>
      </c>
      <c r="AE13" s="19" t="s">
        <v>100</v>
      </c>
      <c r="AF13" s="19" t="s">
        <v>104</v>
      </c>
      <c r="AG13" s="19"/>
      <c r="AH13" s="19">
        <v>1</v>
      </c>
      <c r="AI13" s="22">
        <f>AH13*F13</f>
        <v>0</v>
      </c>
      <c r="AJ13" s="24" t="s">
        <v>201</v>
      </c>
      <c r="AK13" s="24">
        <v>30225</v>
      </c>
      <c r="AL13" s="24"/>
      <c r="AM13" s="24"/>
      <c r="AN13" s="24"/>
    </row>
    <row r="14" spans="1:40" customFormat="1" ht="36" customHeight="1" x14ac:dyDescent="0.25">
      <c r="A14" s="15">
        <v>7</v>
      </c>
      <c r="B14" s="15" t="s">
        <v>209</v>
      </c>
      <c r="C14" s="15" t="s">
        <v>36</v>
      </c>
      <c r="D14" s="16" t="s">
        <v>44</v>
      </c>
      <c r="E14" s="21">
        <v>99</v>
      </c>
      <c r="F14" s="20"/>
      <c r="G14" s="15" t="s">
        <v>16</v>
      </c>
      <c r="H14" s="15" t="s">
        <v>17</v>
      </c>
      <c r="I14" s="15" t="s">
        <v>21</v>
      </c>
      <c r="J14" s="15" t="s">
        <v>19</v>
      </c>
      <c r="K14" s="15" t="s">
        <v>27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9" t="s">
        <v>31</v>
      </c>
      <c r="AD14" s="19" t="s">
        <v>31</v>
      </c>
      <c r="AE14" s="19" t="s">
        <v>100</v>
      </c>
      <c r="AF14" s="19" t="s">
        <v>104</v>
      </c>
      <c r="AG14" s="19"/>
      <c r="AH14" s="19">
        <v>1</v>
      </c>
      <c r="AI14" s="22">
        <f>AH14*F14</f>
        <v>0</v>
      </c>
      <c r="AJ14" s="24" t="s">
        <v>201</v>
      </c>
      <c r="AK14" s="24">
        <v>30225</v>
      </c>
      <c r="AL14" s="24"/>
      <c r="AM14" s="24"/>
      <c r="AN14" s="24"/>
    </row>
    <row r="15" spans="1:40" customFormat="1" ht="36" customHeight="1" x14ac:dyDescent="0.25">
      <c r="A15" s="15">
        <v>8</v>
      </c>
      <c r="B15" s="15" t="s">
        <v>210</v>
      </c>
      <c r="C15" s="15" t="s">
        <v>41</v>
      </c>
      <c r="D15" s="16" t="s">
        <v>45</v>
      </c>
      <c r="E15" s="21">
        <v>99</v>
      </c>
      <c r="F15" s="20"/>
      <c r="G15" s="15" t="s">
        <v>16</v>
      </c>
      <c r="H15" s="15" t="s">
        <v>17</v>
      </c>
      <c r="I15" s="15" t="s">
        <v>20</v>
      </c>
      <c r="J15" s="15" t="s">
        <v>19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9" t="s">
        <v>31</v>
      </c>
      <c r="AD15" s="19" t="s">
        <v>31</v>
      </c>
      <c r="AE15" s="19" t="s">
        <v>100</v>
      </c>
      <c r="AF15" s="19" t="s">
        <v>104</v>
      </c>
      <c r="AG15" s="19"/>
      <c r="AH15" s="19">
        <v>1</v>
      </c>
      <c r="AI15" s="22">
        <f>AH15*F15</f>
        <v>0</v>
      </c>
      <c r="AJ15" s="24"/>
      <c r="AK15" s="24">
        <v>32069</v>
      </c>
      <c r="AL15" s="24" t="s">
        <v>220</v>
      </c>
      <c r="AM15" s="24" t="s">
        <v>221</v>
      </c>
      <c r="AN15" s="24" t="s">
        <v>222</v>
      </c>
    </row>
    <row r="16" spans="1:40" customFormat="1" ht="60.75" customHeight="1" x14ac:dyDescent="0.25">
      <c r="A16" s="15">
        <v>9</v>
      </c>
      <c r="B16" s="15" t="s">
        <v>212</v>
      </c>
      <c r="C16" s="15" t="s">
        <v>41</v>
      </c>
      <c r="D16" s="16" t="s">
        <v>46</v>
      </c>
      <c r="E16" s="21">
        <v>99</v>
      </c>
      <c r="F16" s="20"/>
      <c r="G16" s="15" t="s">
        <v>16</v>
      </c>
      <c r="H16" s="15" t="s">
        <v>17</v>
      </c>
      <c r="I16" s="15" t="s">
        <v>24</v>
      </c>
      <c r="J16" s="15" t="s">
        <v>19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9" t="s">
        <v>31</v>
      </c>
      <c r="AD16" s="19" t="s">
        <v>31</v>
      </c>
      <c r="AE16" s="19" t="s">
        <v>100</v>
      </c>
      <c r="AF16" s="19" t="s">
        <v>104</v>
      </c>
      <c r="AG16" s="19"/>
      <c r="AH16" s="19">
        <v>1</v>
      </c>
      <c r="AI16" s="22">
        <f>AH16*F16</f>
        <v>0</v>
      </c>
      <c r="AJ16" s="24"/>
      <c r="AK16" s="24">
        <v>32069</v>
      </c>
      <c r="AL16" s="24" t="s">
        <v>220</v>
      </c>
      <c r="AM16" s="24" t="s">
        <v>221</v>
      </c>
      <c r="AN16" s="24" t="s">
        <v>222</v>
      </c>
    </row>
    <row r="17" spans="1:40" customFormat="1" ht="54" customHeight="1" x14ac:dyDescent="0.25">
      <c r="A17" s="15">
        <v>10</v>
      </c>
      <c r="B17" s="15" t="s">
        <v>213</v>
      </c>
      <c r="C17" s="15" t="s">
        <v>41</v>
      </c>
      <c r="D17" s="16" t="s">
        <v>47</v>
      </c>
      <c r="E17" s="21">
        <v>99</v>
      </c>
      <c r="F17" s="20"/>
      <c r="G17" s="15" t="s">
        <v>16</v>
      </c>
      <c r="H17" s="15" t="s">
        <v>17</v>
      </c>
      <c r="I17" s="15" t="s">
        <v>22</v>
      </c>
      <c r="J17" s="15" t="s">
        <v>19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9" t="s">
        <v>31</v>
      </c>
      <c r="AD17" s="19" t="s">
        <v>31</v>
      </c>
      <c r="AE17" s="19" t="s">
        <v>100</v>
      </c>
      <c r="AF17" s="19" t="s">
        <v>104</v>
      </c>
      <c r="AG17" s="19"/>
      <c r="AH17" s="19">
        <v>1</v>
      </c>
      <c r="AI17" s="22">
        <f>AH17*F17</f>
        <v>0</v>
      </c>
      <c r="AJ17" s="24" t="s">
        <v>201</v>
      </c>
      <c r="AK17" s="24">
        <v>30225</v>
      </c>
      <c r="AL17" s="24"/>
      <c r="AM17" s="24"/>
      <c r="AN17" s="24"/>
    </row>
    <row r="18" spans="1:40" s="17" customFormat="1" ht="36" x14ac:dyDescent="0.25">
      <c r="A18" s="15">
        <v>11</v>
      </c>
      <c r="B18" s="15" t="s">
        <v>210</v>
      </c>
      <c r="C18" s="15" t="s">
        <v>41</v>
      </c>
      <c r="D18" s="16" t="s">
        <v>48</v>
      </c>
      <c r="E18" s="21">
        <v>99</v>
      </c>
      <c r="F18" s="20"/>
      <c r="G18" s="15" t="s">
        <v>28</v>
      </c>
      <c r="H18" s="15" t="s">
        <v>17</v>
      </c>
      <c r="I18" s="15" t="s">
        <v>20</v>
      </c>
      <c r="J18" s="15" t="s">
        <v>19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9" t="s">
        <v>31</v>
      </c>
      <c r="AD18" s="19" t="s">
        <v>31</v>
      </c>
      <c r="AE18" s="19" t="s">
        <v>100</v>
      </c>
      <c r="AF18" s="19" t="s">
        <v>104</v>
      </c>
      <c r="AG18" s="19"/>
      <c r="AH18" s="19">
        <v>3.8</v>
      </c>
      <c r="AI18" s="22">
        <f>AH18*F18</f>
        <v>0</v>
      </c>
      <c r="AJ18" s="24"/>
      <c r="AK18" s="24">
        <v>32069</v>
      </c>
      <c r="AL18" s="24" t="s">
        <v>223</v>
      </c>
      <c r="AM18" s="24" t="s">
        <v>224</v>
      </c>
      <c r="AN18" s="24" t="s">
        <v>225</v>
      </c>
    </row>
    <row r="19" spans="1:40" s="17" customFormat="1" ht="36" x14ac:dyDescent="0.25">
      <c r="A19" s="15">
        <v>12</v>
      </c>
      <c r="B19" s="15" t="s">
        <v>212</v>
      </c>
      <c r="C19" s="15" t="s">
        <v>41</v>
      </c>
      <c r="D19" s="16" t="s">
        <v>49</v>
      </c>
      <c r="E19" s="21">
        <v>99</v>
      </c>
      <c r="F19" s="20"/>
      <c r="G19" s="15" t="s">
        <v>16</v>
      </c>
      <c r="H19" s="15" t="s">
        <v>17</v>
      </c>
      <c r="I19" s="15" t="s">
        <v>20</v>
      </c>
      <c r="J19" s="15" t="s">
        <v>19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9" t="s">
        <v>31</v>
      </c>
      <c r="AD19" s="19" t="s">
        <v>31</v>
      </c>
      <c r="AE19" s="19" t="s">
        <v>100</v>
      </c>
      <c r="AF19" s="19" t="s">
        <v>104</v>
      </c>
      <c r="AG19" s="19"/>
      <c r="AH19" s="19">
        <v>1</v>
      </c>
      <c r="AI19" s="22">
        <f>AH19*F19</f>
        <v>0</v>
      </c>
      <c r="AJ19" s="24"/>
      <c r="AK19" s="24">
        <v>32069</v>
      </c>
      <c r="AL19" s="24" t="s">
        <v>220</v>
      </c>
      <c r="AM19" s="24" t="s">
        <v>221</v>
      </c>
      <c r="AN19" s="24" t="s">
        <v>222</v>
      </c>
    </row>
    <row r="20" spans="1:40" s="17" customFormat="1" ht="61.5" customHeight="1" x14ac:dyDescent="0.25">
      <c r="A20" s="15">
        <v>13</v>
      </c>
      <c r="B20" s="15" t="s">
        <v>155</v>
      </c>
      <c r="C20" s="15" t="s">
        <v>36</v>
      </c>
      <c r="D20" s="16" t="s">
        <v>50</v>
      </c>
      <c r="E20" s="21">
        <v>99</v>
      </c>
      <c r="F20" s="20"/>
      <c r="G20" s="15" t="s">
        <v>16</v>
      </c>
      <c r="H20" s="15" t="s">
        <v>17</v>
      </c>
      <c r="I20" s="15" t="s">
        <v>22</v>
      </c>
      <c r="J20" s="15" t="s">
        <v>19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9" t="s">
        <v>31</v>
      </c>
      <c r="AD20" s="19" t="s">
        <v>31</v>
      </c>
      <c r="AE20" s="19" t="s">
        <v>100</v>
      </c>
      <c r="AF20" s="19" t="s">
        <v>104</v>
      </c>
      <c r="AG20" s="19"/>
      <c r="AH20" s="19">
        <v>1</v>
      </c>
      <c r="AI20" s="22">
        <f>AH20*F20</f>
        <v>0</v>
      </c>
      <c r="AJ20" s="24" t="s">
        <v>201</v>
      </c>
      <c r="AK20" s="24">
        <v>30225</v>
      </c>
      <c r="AL20" s="24"/>
      <c r="AM20" s="24"/>
      <c r="AN20" s="24"/>
    </row>
    <row r="21" spans="1:40" s="17" customFormat="1" ht="36" x14ac:dyDescent="0.25">
      <c r="A21" s="15">
        <v>14</v>
      </c>
      <c r="B21" s="15" t="s">
        <v>211</v>
      </c>
      <c r="C21" s="15" t="s">
        <v>41</v>
      </c>
      <c r="D21" s="16" t="s">
        <v>51</v>
      </c>
      <c r="E21" s="21">
        <v>99</v>
      </c>
      <c r="F21" s="20"/>
      <c r="G21" s="15" t="s">
        <v>16</v>
      </c>
      <c r="H21" s="15" t="s">
        <v>17</v>
      </c>
      <c r="I21" s="15" t="s">
        <v>21</v>
      </c>
      <c r="J21" s="15" t="s">
        <v>19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9" t="s">
        <v>31</v>
      </c>
      <c r="AD21" s="19" t="s">
        <v>31</v>
      </c>
      <c r="AE21" s="19" t="s">
        <v>100</v>
      </c>
      <c r="AF21" s="19" t="s">
        <v>104</v>
      </c>
      <c r="AG21" s="19"/>
      <c r="AH21" s="19">
        <v>1</v>
      </c>
      <c r="AI21" s="22">
        <f>AH21*F21</f>
        <v>0</v>
      </c>
      <c r="AJ21" s="24" t="s">
        <v>201</v>
      </c>
      <c r="AK21" s="24">
        <v>30225</v>
      </c>
      <c r="AL21" s="24"/>
      <c r="AM21" s="24"/>
      <c r="AN21" s="24"/>
    </row>
    <row r="22" spans="1:40" s="17" customFormat="1" ht="63.75" customHeight="1" x14ac:dyDescent="0.25">
      <c r="A22" s="15">
        <v>15</v>
      </c>
      <c r="B22" s="15" t="s">
        <v>211</v>
      </c>
      <c r="C22" s="15" t="s">
        <v>41</v>
      </c>
      <c r="D22" s="16" t="s">
        <v>52</v>
      </c>
      <c r="E22" s="21">
        <v>99</v>
      </c>
      <c r="F22" s="20"/>
      <c r="G22" s="15" t="s">
        <v>16</v>
      </c>
      <c r="H22" s="15" t="s">
        <v>17</v>
      </c>
      <c r="I22" s="15" t="s">
        <v>22</v>
      </c>
      <c r="J22" s="15" t="s">
        <v>19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9" t="s">
        <v>31</v>
      </c>
      <c r="AD22" s="19" t="s">
        <v>31</v>
      </c>
      <c r="AE22" s="19" t="s">
        <v>100</v>
      </c>
      <c r="AF22" s="19" t="s">
        <v>104</v>
      </c>
      <c r="AG22" s="19"/>
      <c r="AH22" s="19">
        <v>1</v>
      </c>
      <c r="AI22" s="22">
        <f>AH22*F22</f>
        <v>0</v>
      </c>
      <c r="AJ22" s="24" t="s">
        <v>201</v>
      </c>
      <c r="AK22" s="24">
        <v>30225</v>
      </c>
      <c r="AL22" s="24"/>
      <c r="AM22" s="24"/>
      <c r="AN22" s="24"/>
    </row>
    <row r="23" spans="1:40" s="17" customFormat="1" ht="64.5" customHeight="1" x14ac:dyDescent="0.25">
      <c r="A23" s="15">
        <v>16</v>
      </c>
      <c r="B23" s="15" t="s">
        <v>211</v>
      </c>
      <c r="C23" s="15" t="s">
        <v>41</v>
      </c>
      <c r="D23" s="16" t="s">
        <v>53</v>
      </c>
      <c r="E23" s="21">
        <v>99</v>
      </c>
      <c r="F23" s="20"/>
      <c r="G23" s="15" t="s">
        <v>16</v>
      </c>
      <c r="H23" s="15" t="s">
        <v>17</v>
      </c>
      <c r="I23" s="15" t="s">
        <v>25</v>
      </c>
      <c r="J23" s="15" t="s">
        <v>19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9" t="s">
        <v>31</v>
      </c>
      <c r="AD23" s="19" t="s">
        <v>31</v>
      </c>
      <c r="AE23" s="19" t="s">
        <v>100</v>
      </c>
      <c r="AF23" s="19" t="s">
        <v>104</v>
      </c>
      <c r="AG23" s="19"/>
      <c r="AH23" s="19">
        <v>1</v>
      </c>
      <c r="AI23" s="22">
        <f>AH23*F23</f>
        <v>0</v>
      </c>
      <c r="AJ23" s="24" t="s">
        <v>201</v>
      </c>
      <c r="AK23" s="24">
        <v>30225</v>
      </c>
      <c r="AL23" s="24"/>
      <c r="AM23" s="24"/>
      <c r="AN23" s="24"/>
    </row>
    <row r="24" spans="1:40" s="17" customFormat="1" ht="36" customHeight="1" x14ac:dyDescent="0.25">
      <c r="A24" s="15">
        <v>17</v>
      </c>
      <c r="B24" s="15" t="s">
        <v>210</v>
      </c>
      <c r="C24" s="15" t="s">
        <v>41</v>
      </c>
      <c r="D24" s="16" t="s">
        <v>54</v>
      </c>
      <c r="E24" s="21">
        <v>99</v>
      </c>
      <c r="F24" s="20"/>
      <c r="G24" s="15" t="s">
        <v>16</v>
      </c>
      <c r="H24" s="15" t="s">
        <v>17</v>
      </c>
      <c r="I24" s="15" t="s">
        <v>86</v>
      </c>
      <c r="J24" s="15" t="s">
        <v>19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9" t="s">
        <v>33</v>
      </c>
      <c r="AD24" s="19" t="s">
        <v>33</v>
      </c>
      <c r="AE24" s="19" t="s">
        <v>100</v>
      </c>
      <c r="AF24" s="19" t="s">
        <v>104</v>
      </c>
      <c r="AG24" s="19"/>
      <c r="AH24" s="19">
        <v>1</v>
      </c>
      <c r="AI24" s="22">
        <f>AH24*F24</f>
        <v>0</v>
      </c>
      <c r="AJ24" s="24"/>
      <c r="AK24" s="24">
        <v>32069</v>
      </c>
      <c r="AL24" s="24" t="s">
        <v>220</v>
      </c>
      <c r="AM24" s="24" t="s">
        <v>221</v>
      </c>
      <c r="AN24" s="24" t="s">
        <v>222</v>
      </c>
    </row>
    <row r="25" spans="1:40" s="17" customFormat="1" ht="57.75" customHeight="1" x14ac:dyDescent="0.25">
      <c r="A25" s="15">
        <v>18</v>
      </c>
      <c r="B25" s="15" t="s">
        <v>212</v>
      </c>
      <c r="C25" s="15" t="s">
        <v>41</v>
      </c>
      <c r="D25" s="16" t="s">
        <v>55</v>
      </c>
      <c r="E25" s="21">
        <v>99</v>
      </c>
      <c r="F25" s="20"/>
      <c r="G25" s="15" t="s">
        <v>16</v>
      </c>
      <c r="H25" s="15" t="s">
        <v>17</v>
      </c>
      <c r="I25" s="15" t="s">
        <v>26</v>
      </c>
      <c r="J25" s="15" t="s">
        <v>19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9" t="s">
        <v>33</v>
      </c>
      <c r="AD25" s="19" t="s">
        <v>33</v>
      </c>
      <c r="AE25" s="19" t="s">
        <v>100</v>
      </c>
      <c r="AF25" s="19" t="s">
        <v>104</v>
      </c>
      <c r="AG25" s="19"/>
      <c r="AH25" s="19">
        <v>1</v>
      </c>
      <c r="AI25" s="22">
        <f>AH25*F25</f>
        <v>0</v>
      </c>
      <c r="AJ25" s="24"/>
      <c r="AK25" s="24">
        <v>32069</v>
      </c>
      <c r="AL25" s="24" t="s">
        <v>220</v>
      </c>
      <c r="AM25" s="24" t="s">
        <v>221</v>
      </c>
      <c r="AN25" s="24" t="s">
        <v>222</v>
      </c>
    </row>
    <row r="26" spans="1:40" s="17" customFormat="1" ht="36" customHeight="1" x14ac:dyDescent="0.25">
      <c r="A26" s="15">
        <v>19</v>
      </c>
      <c r="B26" s="15" t="s">
        <v>216</v>
      </c>
      <c r="C26" s="15" t="s">
        <v>36</v>
      </c>
      <c r="D26" s="16" t="s">
        <v>95</v>
      </c>
      <c r="E26" s="21">
        <v>99</v>
      </c>
      <c r="F26" s="20"/>
      <c r="G26" s="15" t="s">
        <v>16</v>
      </c>
      <c r="H26" s="15" t="s">
        <v>17</v>
      </c>
      <c r="I26" s="15" t="s">
        <v>24</v>
      </c>
      <c r="J26" s="15" t="s">
        <v>19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9" t="s">
        <v>33</v>
      </c>
      <c r="AD26" s="19" t="s">
        <v>33</v>
      </c>
      <c r="AE26" s="19" t="s">
        <v>100</v>
      </c>
      <c r="AF26" s="19" t="s">
        <v>104</v>
      </c>
      <c r="AG26" s="19"/>
      <c r="AH26" s="19">
        <v>1</v>
      </c>
      <c r="AI26" s="22">
        <f>AH26*F26</f>
        <v>0</v>
      </c>
      <c r="AJ26" s="24"/>
      <c r="AK26" s="24">
        <v>32069</v>
      </c>
      <c r="AL26" s="24" t="s">
        <v>220</v>
      </c>
      <c r="AM26" s="24" t="s">
        <v>221</v>
      </c>
      <c r="AN26" s="24" t="s">
        <v>222</v>
      </c>
    </row>
    <row r="27" spans="1:40" s="17" customFormat="1" ht="36" customHeight="1" x14ac:dyDescent="0.25">
      <c r="A27" s="15">
        <v>20</v>
      </c>
      <c r="B27" s="15" t="s">
        <v>155</v>
      </c>
      <c r="C27" s="15" t="s">
        <v>41</v>
      </c>
      <c r="D27" s="16" t="s">
        <v>56</v>
      </c>
      <c r="E27" s="21">
        <v>99</v>
      </c>
      <c r="F27" s="20"/>
      <c r="G27" s="15" t="s">
        <v>16</v>
      </c>
      <c r="H27" s="15" t="s">
        <v>17</v>
      </c>
      <c r="I27" s="15" t="s">
        <v>23</v>
      </c>
      <c r="J27" s="15" t="s">
        <v>19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9" t="s">
        <v>33</v>
      </c>
      <c r="AD27" s="19" t="s">
        <v>33</v>
      </c>
      <c r="AE27" s="19" t="s">
        <v>100</v>
      </c>
      <c r="AF27" s="19" t="s">
        <v>104</v>
      </c>
      <c r="AG27" s="19"/>
      <c r="AH27" s="19">
        <v>1</v>
      </c>
      <c r="AI27" s="22">
        <f>AH27*F27</f>
        <v>0</v>
      </c>
      <c r="AJ27" s="24" t="s">
        <v>201</v>
      </c>
      <c r="AK27" s="24">
        <v>30225</v>
      </c>
      <c r="AL27" s="24"/>
      <c r="AM27" s="24"/>
      <c r="AN27" s="24"/>
    </row>
    <row r="28" spans="1:40" s="17" customFormat="1" ht="36" customHeight="1" x14ac:dyDescent="0.25">
      <c r="A28" s="15">
        <v>21</v>
      </c>
      <c r="B28" s="15" t="s">
        <v>210</v>
      </c>
      <c r="C28" s="15" t="s">
        <v>41</v>
      </c>
      <c r="D28" s="16" t="s">
        <v>57</v>
      </c>
      <c r="E28" s="21">
        <v>99</v>
      </c>
      <c r="F28" s="20"/>
      <c r="G28" s="15" t="s">
        <v>16</v>
      </c>
      <c r="H28" s="15" t="s">
        <v>17</v>
      </c>
      <c r="I28" s="15" t="s">
        <v>18</v>
      </c>
      <c r="J28" s="15" t="s">
        <v>19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9" t="s">
        <v>32</v>
      </c>
      <c r="AD28" s="19" t="s">
        <v>32</v>
      </c>
      <c r="AE28" s="19" t="s">
        <v>100</v>
      </c>
      <c r="AF28" s="19" t="s">
        <v>104</v>
      </c>
      <c r="AG28" s="19"/>
      <c r="AH28" s="19">
        <v>1</v>
      </c>
      <c r="AI28" s="22">
        <f>AH28*F28</f>
        <v>0</v>
      </c>
      <c r="AJ28" s="24"/>
      <c r="AK28" s="24">
        <v>32069</v>
      </c>
      <c r="AL28" s="24" t="s">
        <v>220</v>
      </c>
      <c r="AM28" s="24" t="s">
        <v>224</v>
      </c>
      <c r="AN28" s="24" t="s">
        <v>226</v>
      </c>
    </row>
    <row r="29" spans="1:40" s="17" customFormat="1" ht="46.5" customHeight="1" x14ac:dyDescent="0.25">
      <c r="A29" s="15">
        <v>22</v>
      </c>
      <c r="B29" s="15" t="s">
        <v>155</v>
      </c>
      <c r="C29" s="15" t="s">
        <v>41</v>
      </c>
      <c r="D29" s="16" t="s">
        <v>58</v>
      </c>
      <c r="E29" s="21">
        <v>99</v>
      </c>
      <c r="F29" s="20"/>
      <c r="G29" s="15" t="s">
        <v>16</v>
      </c>
      <c r="H29" s="15" t="s">
        <v>17</v>
      </c>
      <c r="I29" s="15" t="s">
        <v>22</v>
      </c>
      <c r="J29" s="15" t="s">
        <v>19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9" t="s">
        <v>32</v>
      </c>
      <c r="AD29" s="19" t="s">
        <v>32</v>
      </c>
      <c r="AE29" s="19" t="s">
        <v>100</v>
      </c>
      <c r="AF29" s="19" t="s">
        <v>104</v>
      </c>
      <c r="AG29" s="19"/>
      <c r="AH29" s="19">
        <v>1</v>
      </c>
      <c r="AI29" s="22">
        <f>AH29*F29</f>
        <v>0</v>
      </c>
      <c r="AJ29" s="24" t="s">
        <v>201</v>
      </c>
      <c r="AK29" s="24">
        <v>30225</v>
      </c>
      <c r="AL29" s="24"/>
      <c r="AM29" s="24"/>
      <c r="AN29" s="24"/>
    </row>
    <row r="30" spans="1:40" s="17" customFormat="1" ht="39" customHeight="1" x14ac:dyDescent="0.25">
      <c r="A30" s="15">
        <v>23</v>
      </c>
      <c r="B30" s="15" t="s">
        <v>155</v>
      </c>
      <c r="C30" s="15" t="s">
        <v>41</v>
      </c>
      <c r="D30" s="16" t="s">
        <v>59</v>
      </c>
      <c r="E30" s="21">
        <v>99</v>
      </c>
      <c r="F30" s="20"/>
      <c r="G30" s="15" t="s">
        <v>16</v>
      </c>
      <c r="H30" s="15" t="s">
        <v>17</v>
      </c>
      <c r="I30" s="15" t="s">
        <v>25</v>
      </c>
      <c r="J30" s="15" t="s">
        <v>19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9" t="s">
        <v>32</v>
      </c>
      <c r="AD30" s="19" t="s">
        <v>32</v>
      </c>
      <c r="AE30" s="19" t="s">
        <v>100</v>
      </c>
      <c r="AF30" s="19" t="s">
        <v>104</v>
      </c>
      <c r="AG30" s="19"/>
      <c r="AH30" s="19">
        <v>1</v>
      </c>
      <c r="AI30" s="22">
        <f>AH30*F30</f>
        <v>0</v>
      </c>
      <c r="AJ30" s="24" t="s">
        <v>201</v>
      </c>
      <c r="AK30" s="24">
        <v>30225</v>
      </c>
      <c r="AL30" s="24"/>
      <c r="AM30" s="24"/>
      <c r="AN30" s="24"/>
    </row>
    <row r="31" spans="1:40" customFormat="1" ht="39.75" customHeight="1" x14ac:dyDescent="0.25">
      <c r="A31" s="15">
        <v>24</v>
      </c>
      <c r="B31" s="15" t="s">
        <v>155</v>
      </c>
      <c r="C31" s="15" t="s">
        <v>41</v>
      </c>
      <c r="D31" s="16" t="s">
        <v>60</v>
      </c>
      <c r="E31" s="21">
        <v>99</v>
      </c>
      <c r="F31" s="20"/>
      <c r="G31" s="15" t="s">
        <v>16</v>
      </c>
      <c r="H31" s="15" t="s">
        <v>17</v>
      </c>
      <c r="I31" s="15" t="s">
        <v>25</v>
      </c>
      <c r="J31" s="15" t="s">
        <v>19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9" t="s">
        <v>32</v>
      </c>
      <c r="AD31" s="19" t="s">
        <v>32</v>
      </c>
      <c r="AE31" s="19" t="s">
        <v>100</v>
      </c>
      <c r="AF31" s="19" t="s">
        <v>104</v>
      </c>
      <c r="AG31" s="19"/>
      <c r="AH31" s="19">
        <v>1</v>
      </c>
      <c r="AI31" s="22">
        <f>AH31*F31</f>
        <v>0</v>
      </c>
      <c r="AJ31" s="24" t="s">
        <v>201</v>
      </c>
      <c r="AK31" s="24">
        <v>30225</v>
      </c>
      <c r="AL31" s="24"/>
      <c r="AM31" s="24"/>
      <c r="AN31" s="24"/>
    </row>
    <row r="32" spans="1:40" customFormat="1" ht="45.75" customHeight="1" x14ac:dyDescent="0.25">
      <c r="A32" s="15">
        <v>25</v>
      </c>
      <c r="B32" s="15" t="s">
        <v>212</v>
      </c>
      <c r="C32" s="15" t="s">
        <v>41</v>
      </c>
      <c r="D32" s="16" t="s">
        <v>61</v>
      </c>
      <c r="E32" s="21">
        <v>99</v>
      </c>
      <c r="F32" s="20"/>
      <c r="G32" s="15" t="s">
        <v>16</v>
      </c>
      <c r="H32" s="15" t="s">
        <v>17</v>
      </c>
      <c r="I32" s="15" t="s">
        <v>18</v>
      </c>
      <c r="J32" s="15" t="s">
        <v>19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9" t="s">
        <v>32</v>
      </c>
      <c r="AD32" s="19" t="s">
        <v>32</v>
      </c>
      <c r="AE32" s="19" t="s">
        <v>100</v>
      </c>
      <c r="AF32" s="19" t="s">
        <v>104</v>
      </c>
      <c r="AG32" s="19"/>
      <c r="AH32" s="19">
        <v>1</v>
      </c>
      <c r="AI32" s="22">
        <f>AH32*F32</f>
        <v>0</v>
      </c>
      <c r="AJ32" s="24"/>
      <c r="AK32" s="24">
        <v>32069</v>
      </c>
      <c r="AL32" s="24" t="s">
        <v>220</v>
      </c>
      <c r="AM32" s="24" t="s">
        <v>224</v>
      </c>
      <c r="AN32" s="24" t="s">
        <v>226</v>
      </c>
    </row>
    <row r="33" spans="1:40" customFormat="1" ht="48.75" customHeight="1" x14ac:dyDescent="0.25">
      <c r="A33" s="15">
        <v>26</v>
      </c>
      <c r="B33" s="15" t="s">
        <v>211</v>
      </c>
      <c r="C33" s="15" t="s">
        <v>41</v>
      </c>
      <c r="D33" s="16" t="s">
        <v>62</v>
      </c>
      <c r="E33" s="21">
        <v>99</v>
      </c>
      <c r="F33" s="20"/>
      <c r="G33" s="15" t="s">
        <v>16</v>
      </c>
      <c r="H33" s="15" t="s">
        <v>17</v>
      </c>
      <c r="I33" s="15" t="s">
        <v>21</v>
      </c>
      <c r="J33" s="15" t="s">
        <v>19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9" t="s">
        <v>32</v>
      </c>
      <c r="AD33" s="19" t="s">
        <v>32</v>
      </c>
      <c r="AE33" s="19" t="s">
        <v>100</v>
      </c>
      <c r="AF33" s="19" t="s">
        <v>104</v>
      </c>
      <c r="AG33" s="19"/>
      <c r="AH33" s="19">
        <v>1</v>
      </c>
      <c r="AI33" s="22">
        <f>AH33*F33</f>
        <v>0</v>
      </c>
      <c r="AJ33" s="24" t="s">
        <v>201</v>
      </c>
      <c r="AK33" s="24">
        <v>30225</v>
      </c>
      <c r="AL33" s="24"/>
      <c r="AM33" s="24"/>
      <c r="AN33" s="24"/>
    </row>
    <row r="34" spans="1:40" s="17" customFormat="1" ht="72.75" customHeight="1" x14ac:dyDescent="0.25">
      <c r="A34" s="15">
        <v>27</v>
      </c>
      <c r="B34" s="15" t="s">
        <v>209</v>
      </c>
      <c r="C34" s="15" t="s">
        <v>36</v>
      </c>
      <c r="D34" s="16" t="s">
        <v>63</v>
      </c>
      <c r="E34" s="21">
        <v>99</v>
      </c>
      <c r="F34" s="20"/>
      <c r="G34" s="15" t="s">
        <v>16</v>
      </c>
      <c r="H34" s="15" t="s">
        <v>17</v>
      </c>
      <c r="I34" s="15" t="s">
        <v>21</v>
      </c>
      <c r="J34" s="15" t="s">
        <v>19</v>
      </c>
      <c r="K34" s="15" t="s">
        <v>27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9" t="s">
        <v>87</v>
      </c>
      <c r="AD34" s="19" t="s">
        <v>87</v>
      </c>
      <c r="AE34" s="19" t="s">
        <v>100</v>
      </c>
      <c r="AF34" s="19" t="s">
        <v>104</v>
      </c>
      <c r="AG34" s="19"/>
      <c r="AH34" s="19">
        <v>1</v>
      </c>
      <c r="AI34" s="22">
        <f>AH34*F34</f>
        <v>0</v>
      </c>
      <c r="AJ34" s="24" t="s">
        <v>201</v>
      </c>
      <c r="AK34" s="24">
        <v>30225</v>
      </c>
      <c r="AL34" s="24"/>
      <c r="AM34" s="24"/>
      <c r="AN34" s="24"/>
    </row>
    <row r="35" spans="1:40" customFormat="1" ht="44.25" customHeight="1" x14ac:dyDescent="0.25">
      <c r="A35" s="15">
        <v>29</v>
      </c>
      <c r="B35" s="15" t="s">
        <v>210</v>
      </c>
      <c r="C35" s="15" t="s">
        <v>41</v>
      </c>
      <c r="D35" s="16" t="s">
        <v>64</v>
      </c>
      <c r="E35" s="21">
        <v>99</v>
      </c>
      <c r="F35" s="20"/>
      <c r="G35" s="15" t="s">
        <v>16</v>
      </c>
      <c r="H35" s="15" t="s">
        <v>17</v>
      </c>
      <c r="I35" s="15" t="s">
        <v>208</v>
      </c>
      <c r="J35" s="15" t="s">
        <v>19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9" t="s">
        <v>34</v>
      </c>
      <c r="AD35" s="19" t="s">
        <v>34</v>
      </c>
      <c r="AE35" s="19" t="s">
        <v>100</v>
      </c>
      <c r="AF35" s="19" t="s">
        <v>104</v>
      </c>
      <c r="AG35" s="19"/>
      <c r="AH35" s="19">
        <v>1</v>
      </c>
      <c r="AI35" s="22">
        <f>AH35*F35</f>
        <v>0</v>
      </c>
      <c r="AJ35" s="24"/>
      <c r="AK35" s="24">
        <v>32069</v>
      </c>
      <c r="AL35" s="24" t="s">
        <v>220</v>
      </c>
      <c r="AM35" s="24" t="s">
        <v>224</v>
      </c>
      <c r="AN35" s="24" t="s">
        <v>226</v>
      </c>
    </row>
    <row r="36" spans="1:40" customFormat="1" ht="51" customHeight="1" x14ac:dyDescent="0.25">
      <c r="A36" s="15">
        <v>30</v>
      </c>
      <c r="B36" s="15" t="s">
        <v>212</v>
      </c>
      <c r="C36" s="15" t="s">
        <v>41</v>
      </c>
      <c r="D36" s="16" t="s">
        <v>65</v>
      </c>
      <c r="E36" s="21">
        <v>99</v>
      </c>
      <c r="F36" s="20"/>
      <c r="G36" s="15" t="s">
        <v>16</v>
      </c>
      <c r="H36" s="15" t="s">
        <v>17</v>
      </c>
      <c r="I36" s="15" t="s">
        <v>24</v>
      </c>
      <c r="J36" s="15" t="s">
        <v>19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9" t="s">
        <v>34</v>
      </c>
      <c r="AD36" s="19" t="s">
        <v>34</v>
      </c>
      <c r="AE36" s="19" t="s">
        <v>100</v>
      </c>
      <c r="AF36" s="19" t="s">
        <v>104</v>
      </c>
      <c r="AG36" s="19"/>
      <c r="AH36" s="19">
        <v>1</v>
      </c>
      <c r="AI36" s="22">
        <f>AH36*F36</f>
        <v>0</v>
      </c>
      <c r="AJ36" s="24"/>
      <c r="AK36" s="24">
        <v>32069</v>
      </c>
      <c r="AL36" s="24" t="s">
        <v>220</v>
      </c>
      <c r="AM36" s="24" t="s">
        <v>224</v>
      </c>
      <c r="AN36" s="24" t="s">
        <v>226</v>
      </c>
    </row>
    <row r="37" spans="1:40" customFormat="1" ht="42" customHeight="1" x14ac:dyDescent="0.25">
      <c r="A37" s="15">
        <v>31</v>
      </c>
      <c r="B37" s="15" t="s">
        <v>210</v>
      </c>
      <c r="C37" s="15" t="s">
        <v>41</v>
      </c>
      <c r="D37" s="16" t="s">
        <v>66</v>
      </c>
      <c r="E37" s="21">
        <v>99</v>
      </c>
      <c r="F37" s="20"/>
      <c r="G37" s="15" t="s">
        <v>16</v>
      </c>
      <c r="H37" s="15" t="s">
        <v>17</v>
      </c>
      <c r="I37" s="15" t="s">
        <v>24</v>
      </c>
      <c r="J37" s="15" t="s">
        <v>19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9" t="s">
        <v>34</v>
      </c>
      <c r="AD37" s="19" t="s">
        <v>34</v>
      </c>
      <c r="AE37" s="19" t="s">
        <v>100</v>
      </c>
      <c r="AF37" s="19" t="s">
        <v>104</v>
      </c>
      <c r="AG37" s="19"/>
      <c r="AH37" s="19">
        <v>1</v>
      </c>
      <c r="AI37" s="22">
        <f>AH37*F37</f>
        <v>0</v>
      </c>
      <c r="AJ37" s="24"/>
      <c r="AK37" s="24">
        <v>32069</v>
      </c>
      <c r="AL37" s="24" t="s">
        <v>220</v>
      </c>
      <c r="AM37" s="24" t="s">
        <v>224</v>
      </c>
      <c r="AN37" s="24" t="s">
        <v>226</v>
      </c>
    </row>
    <row r="38" spans="1:40" customFormat="1" ht="36" customHeight="1" x14ac:dyDescent="0.25">
      <c r="A38" s="15">
        <v>32</v>
      </c>
      <c r="B38" s="15" t="s">
        <v>210</v>
      </c>
      <c r="C38" s="15" t="s">
        <v>41</v>
      </c>
      <c r="D38" s="16" t="s">
        <v>67</v>
      </c>
      <c r="E38" s="21">
        <v>99</v>
      </c>
      <c r="F38" s="20"/>
      <c r="G38" s="15" t="s">
        <v>16</v>
      </c>
      <c r="H38" s="15" t="s">
        <v>17</v>
      </c>
      <c r="I38" s="15" t="s">
        <v>24</v>
      </c>
      <c r="J38" s="15" t="s">
        <v>19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9" t="s">
        <v>34</v>
      </c>
      <c r="AD38" s="19" t="s">
        <v>34</v>
      </c>
      <c r="AE38" s="19" t="s">
        <v>100</v>
      </c>
      <c r="AF38" s="19" t="s">
        <v>104</v>
      </c>
      <c r="AG38" s="19"/>
      <c r="AH38" s="19">
        <v>1</v>
      </c>
      <c r="AI38" s="22">
        <f>AH38*F38</f>
        <v>0</v>
      </c>
      <c r="AJ38" s="24"/>
      <c r="AK38" s="24">
        <v>32069</v>
      </c>
      <c r="AL38" s="24" t="s">
        <v>220</v>
      </c>
      <c r="AM38" s="24" t="s">
        <v>224</v>
      </c>
      <c r="AN38" s="24" t="s">
        <v>226</v>
      </c>
    </row>
    <row r="39" spans="1:40" s="17" customFormat="1" ht="57" customHeight="1" x14ac:dyDescent="0.25">
      <c r="A39" s="15">
        <v>33</v>
      </c>
      <c r="B39" s="15" t="s">
        <v>155</v>
      </c>
      <c r="C39" s="15" t="s">
        <v>41</v>
      </c>
      <c r="D39" s="16" t="s">
        <v>68</v>
      </c>
      <c r="E39" s="21">
        <v>99</v>
      </c>
      <c r="F39" s="20"/>
      <c r="G39" s="15" t="s">
        <v>16</v>
      </c>
      <c r="H39" s="15" t="s">
        <v>17</v>
      </c>
      <c r="I39" s="15" t="s">
        <v>23</v>
      </c>
      <c r="J39" s="15" t="s">
        <v>19</v>
      </c>
      <c r="K39" s="15" t="s">
        <v>94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9" t="s">
        <v>34</v>
      </c>
      <c r="AD39" s="19" t="s">
        <v>34</v>
      </c>
      <c r="AE39" s="19" t="s">
        <v>100</v>
      </c>
      <c r="AF39" s="19" t="s">
        <v>104</v>
      </c>
      <c r="AG39" s="19"/>
      <c r="AH39" s="19">
        <v>1</v>
      </c>
      <c r="AI39" s="22">
        <f>AH39*F39</f>
        <v>0</v>
      </c>
      <c r="AJ39" s="24" t="s">
        <v>201</v>
      </c>
      <c r="AK39" s="24">
        <v>30225</v>
      </c>
      <c r="AL39" s="24"/>
      <c r="AM39" s="24"/>
      <c r="AN39" s="24"/>
    </row>
    <row r="40" spans="1:40" customFormat="1" ht="36" customHeight="1" x14ac:dyDescent="0.25">
      <c r="A40" s="15">
        <v>34</v>
      </c>
      <c r="B40" s="15" t="s">
        <v>210</v>
      </c>
      <c r="C40" s="15" t="s">
        <v>41</v>
      </c>
      <c r="D40" s="16" t="s">
        <v>69</v>
      </c>
      <c r="E40" s="21">
        <v>99</v>
      </c>
      <c r="F40" s="20"/>
      <c r="G40" s="15" t="s">
        <v>16</v>
      </c>
      <c r="H40" s="15" t="s">
        <v>17</v>
      </c>
      <c r="I40" s="15" t="s">
        <v>18</v>
      </c>
      <c r="J40" s="15" t="s">
        <v>19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9" t="s">
        <v>88</v>
      </c>
      <c r="AD40" s="19" t="s">
        <v>31</v>
      </c>
      <c r="AE40" s="19" t="s">
        <v>100</v>
      </c>
      <c r="AF40" s="19" t="s">
        <v>104</v>
      </c>
      <c r="AG40" s="19"/>
      <c r="AH40" s="19">
        <v>1</v>
      </c>
      <c r="AI40" s="22">
        <f>AH40*F40</f>
        <v>0</v>
      </c>
      <c r="AJ40" s="24"/>
      <c r="AK40" s="24">
        <v>32069</v>
      </c>
      <c r="AL40" s="24" t="s">
        <v>220</v>
      </c>
      <c r="AM40" s="24" t="s">
        <v>221</v>
      </c>
      <c r="AN40" s="24" t="s">
        <v>222</v>
      </c>
    </row>
    <row r="41" spans="1:40" customFormat="1" ht="72.75" customHeight="1" x14ac:dyDescent="0.25">
      <c r="A41" s="15">
        <v>35</v>
      </c>
      <c r="B41" s="15" t="s">
        <v>155</v>
      </c>
      <c r="C41" s="15" t="s">
        <v>41</v>
      </c>
      <c r="D41" s="16" t="s">
        <v>91</v>
      </c>
      <c r="E41" s="21">
        <v>99</v>
      </c>
      <c r="F41" s="20"/>
      <c r="G41" s="15" t="s">
        <v>16</v>
      </c>
      <c r="H41" s="15" t="s">
        <v>17</v>
      </c>
      <c r="I41" s="15" t="s">
        <v>18</v>
      </c>
      <c r="J41" s="15" t="s">
        <v>19</v>
      </c>
      <c r="K41" s="15" t="s">
        <v>90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9" t="s">
        <v>88</v>
      </c>
      <c r="AD41" s="19" t="s">
        <v>34</v>
      </c>
      <c r="AE41" s="19" t="s">
        <v>100</v>
      </c>
      <c r="AF41" s="19" t="s">
        <v>104</v>
      </c>
      <c r="AG41" s="19"/>
      <c r="AH41" s="19">
        <v>1</v>
      </c>
      <c r="AI41" s="22">
        <f>AH41*F41</f>
        <v>0</v>
      </c>
      <c r="AJ41" s="24" t="s">
        <v>201</v>
      </c>
      <c r="AK41" s="24">
        <v>30225</v>
      </c>
      <c r="AL41" s="24"/>
      <c r="AM41" s="24"/>
      <c r="AN41" s="24"/>
    </row>
    <row r="42" spans="1:40" s="17" customFormat="1" ht="53.25" customHeight="1" x14ac:dyDescent="0.25">
      <c r="A42" s="15">
        <v>36</v>
      </c>
      <c r="B42" s="15" t="s">
        <v>210</v>
      </c>
      <c r="C42" s="15" t="s">
        <v>41</v>
      </c>
      <c r="D42" s="16" t="s">
        <v>70</v>
      </c>
      <c r="E42" s="21">
        <v>99</v>
      </c>
      <c r="F42" s="20"/>
      <c r="G42" s="15" t="s">
        <v>16</v>
      </c>
      <c r="H42" s="15" t="s">
        <v>17</v>
      </c>
      <c r="I42" s="15" t="s">
        <v>20</v>
      </c>
      <c r="J42" s="15" t="s">
        <v>19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9" t="s">
        <v>88</v>
      </c>
      <c r="AD42" s="19" t="s">
        <v>31</v>
      </c>
      <c r="AE42" s="19" t="s">
        <v>100</v>
      </c>
      <c r="AF42" s="19" t="s">
        <v>104</v>
      </c>
      <c r="AG42" s="19"/>
      <c r="AH42" s="19">
        <v>1</v>
      </c>
      <c r="AI42" s="22">
        <f>AH42*F42</f>
        <v>0</v>
      </c>
      <c r="AJ42" s="24"/>
      <c r="AK42" s="24">
        <v>32069</v>
      </c>
      <c r="AL42" s="24" t="s">
        <v>220</v>
      </c>
      <c r="AM42" s="24" t="s">
        <v>221</v>
      </c>
      <c r="AN42" s="24" t="s">
        <v>222</v>
      </c>
    </row>
    <row r="43" spans="1:40" customFormat="1" ht="36" customHeight="1" x14ac:dyDescent="0.25">
      <c r="A43" s="15">
        <v>37</v>
      </c>
      <c r="B43" s="15" t="s">
        <v>210</v>
      </c>
      <c r="C43" s="15" t="s">
        <v>41</v>
      </c>
      <c r="D43" s="16" t="s">
        <v>71</v>
      </c>
      <c r="E43" s="21">
        <v>99</v>
      </c>
      <c r="F43" s="20"/>
      <c r="G43" s="15" t="s">
        <v>16</v>
      </c>
      <c r="H43" s="15" t="s">
        <v>17</v>
      </c>
      <c r="I43" s="15" t="s">
        <v>24</v>
      </c>
      <c r="J43" s="15" t="s">
        <v>19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9" t="s">
        <v>88</v>
      </c>
      <c r="AD43" s="19" t="s">
        <v>31</v>
      </c>
      <c r="AE43" s="19" t="s">
        <v>100</v>
      </c>
      <c r="AF43" s="19" t="s">
        <v>104</v>
      </c>
      <c r="AG43" s="19"/>
      <c r="AH43" s="19">
        <v>1</v>
      </c>
      <c r="AI43" s="22">
        <f>AH43*F43</f>
        <v>0</v>
      </c>
      <c r="AJ43" s="24"/>
      <c r="AK43" s="24">
        <v>32069</v>
      </c>
      <c r="AL43" s="24" t="s">
        <v>220</v>
      </c>
      <c r="AM43" s="24" t="s">
        <v>221</v>
      </c>
      <c r="AN43" s="24" t="s">
        <v>222</v>
      </c>
    </row>
    <row r="44" spans="1:40" customFormat="1" ht="36" customHeight="1" x14ac:dyDescent="0.25">
      <c r="A44" s="15">
        <v>38</v>
      </c>
      <c r="B44" s="15" t="s">
        <v>213</v>
      </c>
      <c r="C44" s="15" t="s">
        <v>41</v>
      </c>
      <c r="D44" s="16" t="s">
        <v>72</v>
      </c>
      <c r="E44" s="21">
        <v>99</v>
      </c>
      <c r="F44" s="20"/>
      <c r="G44" s="15" t="s">
        <v>16</v>
      </c>
      <c r="H44" s="15" t="s">
        <v>17</v>
      </c>
      <c r="I44" s="15" t="s">
        <v>18</v>
      </c>
      <c r="J44" s="15" t="s">
        <v>19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9" t="s">
        <v>88</v>
      </c>
      <c r="AD44" s="19" t="s">
        <v>31</v>
      </c>
      <c r="AE44" s="19" t="s">
        <v>100</v>
      </c>
      <c r="AF44" s="19" t="s">
        <v>104</v>
      </c>
      <c r="AG44" s="19"/>
      <c r="AH44" s="19">
        <v>1</v>
      </c>
      <c r="AI44" s="22">
        <f>AH44*F44</f>
        <v>0</v>
      </c>
      <c r="AJ44" s="24"/>
      <c r="AK44" s="24">
        <v>30225</v>
      </c>
      <c r="AL44" s="24"/>
      <c r="AM44" s="24"/>
      <c r="AN44" s="24"/>
    </row>
    <row r="45" spans="1:40" s="17" customFormat="1" ht="36" customHeight="1" x14ac:dyDescent="0.25">
      <c r="A45" s="15">
        <v>39</v>
      </c>
      <c r="B45" s="15" t="s">
        <v>213</v>
      </c>
      <c r="C45" s="15" t="s">
        <v>41</v>
      </c>
      <c r="D45" s="16" t="s">
        <v>73</v>
      </c>
      <c r="E45" s="21">
        <v>99</v>
      </c>
      <c r="F45" s="20"/>
      <c r="G45" s="15" t="s">
        <v>16</v>
      </c>
      <c r="H45" s="15" t="s">
        <v>17</v>
      </c>
      <c r="I45" s="15" t="s">
        <v>25</v>
      </c>
      <c r="J45" s="15" t="s">
        <v>19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9" t="s">
        <v>88</v>
      </c>
      <c r="AD45" s="19" t="s">
        <v>31</v>
      </c>
      <c r="AE45" s="19" t="s">
        <v>100</v>
      </c>
      <c r="AF45" s="19" t="s">
        <v>104</v>
      </c>
      <c r="AG45" s="19"/>
      <c r="AH45" s="19">
        <v>1</v>
      </c>
      <c r="AI45" s="22">
        <f>AH45*F45</f>
        <v>0</v>
      </c>
      <c r="AJ45" s="24" t="s">
        <v>202</v>
      </c>
      <c r="AK45" s="24">
        <v>30225</v>
      </c>
      <c r="AL45" s="24"/>
      <c r="AM45" s="24"/>
      <c r="AN45" s="24"/>
    </row>
    <row r="46" spans="1:40" s="17" customFormat="1" ht="36" customHeight="1" x14ac:dyDescent="0.25">
      <c r="A46" s="15">
        <v>41</v>
      </c>
      <c r="B46" s="15" t="s">
        <v>213</v>
      </c>
      <c r="C46" s="15" t="s">
        <v>41</v>
      </c>
      <c r="D46" s="16" t="s">
        <v>74</v>
      </c>
      <c r="E46" s="21">
        <v>99</v>
      </c>
      <c r="F46" s="20"/>
      <c r="G46" s="15" t="s">
        <v>16</v>
      </c>
      <c r="H46" s="15" t="s">
        <v>17</v>
      </c>
      <c r="I46" s="15" t="s">
        <v>18</v>
      </c>
      <c r="J46" s="15" t="s">
        <v>19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9" t="s">
        <v>88</v>
      </c>
      <c r="AD46" s="19" t="s">
        <v>31</v>
      </c>
      <c r="AE46" s="19" t="s">
        <v>100</v>
      </c>
      <c r="AF46" s="19" t="s">
        <v>104</v>
      </c>
      <c r="AG46" s="19"/>
      <c r="AH46" s="19">
        <v>1</v>
      </c>
      <c r="AI46" s="22">
        <f>AH46*F46</f>
        <v>0</v>
      </c>
      <c r="AJ46" s="24"/>
      <c r="AK46" s="24">
        <v>30225</v>
      </c>
      <c r="AL46" s="24"/>
      <c r="AM46" s="24"/>
      <c r="AN46" s="24"/>
    </row>
    <row r="47" spans="1:40" s="17" customFormat="1" ht="36" customHeight="1" x14ac:dyDescent="0.25">
      <c r="A47" s="15">
        <v>42</v>
      </c>
      <c r="B47" s="15" t="s">
        <v>213</v>
      </c>
      <c r="C47" s="15" t="s">
        <v>41</v>
      </c>
      <c r="D47" s="16" t="s">
        <v>75</v>
      </c>
      <c r="E47" s="21">
        <v>99</v>
      </c>
      <c r="F47" s="20"/>
      <c r="G47" s="15" t="s">
        <v>16</v>
      </c>
      <c r="H47" s="15" t="s">
        <v>17</v>
      </c>
      <c r="I47" s="15" t="s">
        <v>22</v>
      </c>
      <c r="J47" s="15" t="s">
        <v>19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9" t="s">
        <v>88</v>
      </c>
      <c r="AD47" s="19" t="s">
        <v>31</v>
      </c>
      <c r="AE47" s="19" t="s">
        <v>100</v>
      </c>
      <c r="AF47" s="19" t="s">
        <v>104</v>
      </c>
      <c r="AG47" s="19"/>
      <c r="AH47" s="19">
        <v>1</v>
      </c>
      <c r="AI47" s="22">
        <f>AH47*F47</f>
        <v>0</v>
      </c>
      <c r="AJ47" s="24" t="s">
        <v>201</v>
      </c>
      <c r="AK47" s="24">
        <v>30225</v>
      </c>
      <c r="AL47" s="24"/>
      <c r="AM47" s="24"/>
      <c r="AN47" s="24"/>
    </row>
    <row r="48" spans="1:40" customFormat="1" ht="56.45" customHeight="1" x14ac:dyDescent="0.25">
      <c r="A48" s="15">
        <v>43</v>
      </c>
      <c r="B48" s="15" t="s">
        <v>213</v>
      </c>
      <c r="C48" s="15" t="s">
        <v>41</v>
      </c>
      <c r="D48" s="16" t="s">
        <v>76</v>
      </c>
      <c r="E48" s="21">
        <v>99</v>
      </c>
      <c r="F48" s="20"/>
      <c r="G48" s="15" t="s">
        <v>16</v>
      </c>
      <c r="H48" s="15" t="s">
        <v>17</v>
      </c>
      <c r="I48" s="15" t="s">
        <v>25</v>
      </c>
      <c r="J48" s="15" t="s">
        <v>19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9" t="s">
        <v>88</v>
      </c>
      <c r="AD48" s="19" t="s">
        <v>31</v>
      </c>
      <c r="AE48" s="19" t="s">
        <v>100</v>
      </c>
      <c r="AF48" s="19" t="s">
        <v>104</v>
      </c>
      <c r="AG48" s="19"/>
      <c r="AH48" s="19">
        <v>1</v>
      </c>
      <c r="AI48" s="22">
        <f>AH48*F48</f>
        <v>0</v>
      </c>
      <c r="AJ48" s="24"/>
      <c r="AK48" s="24">
        <v>30225</v>
      </c>
      <c r="AL48" s="24"/>
      <c r="AM48" s="24"/>
      <c r="AN48" s="24"/>
    </row>
    <row r="49" spans="1:40" customFormat="1" ht="45.75" customHeight="1" x14ac:dyDescent="0.25">
      <c r="A49" s="15">
        <v>44</v>
      </c>
      <c r="B49" s="15" t="s">
        <v>210</v>
      </c>
      <c r="C49" s="15" t="s">
        <v>41</v>
      </c>
      <c r="D49" s="16" t="s">
        <v>217</v>
      </c>
      <c r="E49" s="21">
        <v>99</v>
      </c>
      <c r="F49" s="20"/>
      <c r="G49" s="15" t="s">
        <v>16</v>
      </c>
      <c r="H49" s="15" t="s">
        <v>17</v>
      </c>
      <c r="I49" s="15" t="s">
        <v>86</v>
      </c>
      <c r="J49" s="15" t="s">
        <v>19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9" t="s">
        <v>88</v>
      </c>
      <c r="AD49" s="19" t="s">
        <v>31</v>
      </c>
      <c r="AE49" s="19" t="s">
        <v>100</v>
      </c>
      <c r="AF49" s="19" t="s">
        <v>104</v>
      </c>
      <c r="AG49" s="19"/>
      <c r="AH49" s="19">
        <v>1</v>
      </c>
      <c r="AI49" s="22">
        <f>AH49*F49</f>
        <v>0</v>
      </c>
      <c r="AJ49" s="24"/>
      <c r="AK49" s="24">
        <v>32069</v>
      </c>
      <c r="AL49" s="24" t="s">
        <v>220</v>
      </c>
      <c r="AM49" s="24" t="s">
        <v>224</v>
      </c>
      <c r="AN49" s="24" t="s">
        <v>226</v>
      </c>
    </row>
    <row r="50" spans="1:40" customFormat="1" ht="60" customHeight="1" x14ac:dyDescent="0.25">
      <c r="A50" s="15">
        <v>45</v>
      </c>
      <c r="B50" s="15" t="s">
        <v>155</v>
      </c>
      <c r="C50" s="15" t="s">
        <v>41</v>
      </c>
      <c r="D50" s="16" t="s">
        <v>92</v>
      </c>
      <c r="E50" s="21">
        <v>99</v>
      </c>
      <c r="F50" s="20"/>
      <c r="G50" s="15" t="s">
        <v>16</v>
      </c>
      <c r="H50" s="15" t="s">
        <v>17</v>
      </c>
      <c r="I50" s="15" t="s">
        <v>20</v>
      </c>
      <c r="J50" s="15" t="s">
        <v>19</v>
      </c>
      <c r="K50" s="15" t="s">
        <v>89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9" t="s">
        <v>88</v>
      </c>
      <c r="AD50" s="19" t="s">
        <v>34</v>
      </c>
      <c r="AE50" s="19" t="s">
        <v>100</v>
      </c>
      <c r="AF50" s="19" t="s">
        <v>104</v>
      </c>
      <c r="AG50" s="19"/>
      <c r="AH50" s="19">
        <v>1</v>
      </c>
      <c r="AI50" s="22">
        <f>AH50*F50</f>
        <v>0</v>
      </c>
      <c r="AJ50" s="24" t="s">
        <v>201</v>
      </c>
      <c r="AK50" s="24">
        <v>30225</v>
      </c>
      <c r="AL50" s="24"/>
      <c r="AM50" s="24"/>
      <c r="AN50" s="24"/>
    </row>
    <row r="51" spans="1:40" s="17" customFormat="1" ht="36" customHeight="1" x14ac:dyDescent="0.25">
      <c r="A51" s="15">
        <v>46</v>
      </c>
      <c r="B51" s="15" t="s">
        <v>210</v>
      </c>
      <c r="C51" s="15" t="s">
        <v>41</v>
      </c>
      <c r="D51" s="16" t="s">
        <v>77</v>
      </c>
      <c r="E51" s="21">
        <v>99</v>
      </c>
      <c r="F51" s="20"/>
      <c r="G51" s="15" t="s">
        <v>16</v>
      </c>
      <c r="H51" s="15" t="s">
        <v>17</v>
      </c>
      <c r="I51" s="15" t="s">
        <v>18</v>
      </c>
      <c r="J51" s="15" t="s">
        <v>19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9" t="s">
        <v>88</v>
      </c>
      <c r="AD51" s="19" t="s">
        <v>31</v>
      </c>
      <c r="AE51" s="19" t="s">
        <v>100</v>
      </c>
      <c r="AF51" s="19" t="s">
        <v>104</v>
      </c>
      <c r="AG51" s="19"/>
      <c r="AH51" s="19">
        <v>1</v>
      </c>
      <c r="AI51" s="22">
        <f>AH51*F51</f>
        <v>0</v>
      </c>
      <c r="AJ51" s="24"/>
      <c r="AK51" s="24">
        <v>32069</v>
      </c>
      <c r="AL51" s="24" t="s">
        <v>220</v>
      </c>
      <c r="AM51" s="24" t="s">
        <v>221</v>
      </c>
      <c r="AN51" s="24" t="s">
        <v>222</v>
      </c>
    </row>
    <row r="52" spans="1:40" customFormat="1" ht="55.5" customHeight="1" x14ac:dyDescent="0.25">
      <c r="A52" s="15">
        <v>47</v>
      </c>
      <c r="B52" s="15" t="s">
        <v>155</v>
      </c>
      <c r="C52" s="15" t="s">
        <v>41</v>
      </c>
      <c r="D52" s="16" t="s">
        <v>96</v>
      </c>
      <c r="E52" s="21">
        <v>99</v>
      </c>
      <c r="F52" s="20"/>
      <c r="G52" s="15" t="s">
        <v>16</v>
      </c>
      <c r="H52" s="15" t="s">
        <v>17</v>
      </c>
      <c r="I52" s="15" t="s">
        <v>23</v>
      </c>
      <c r="J52" s="15" t="s">
        <v>19</v>
      </c>
      <c r="K52" s="15" t="s">
        <v>93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9" t="s">
        <v>88</v>
      </c>
      <c r="AD52" s="19" t="s">
        <v>88</v>
      </c>
      <c r="AE52" s="19" t="s">
        <v>100</v>
      </c>
      <c r="AF52" s="19" t="s">
        <v>104</v>
      </c>
      <c r="AG52" s="19"/>
      <c r="AH52" s="19">
        <v>1</v>
      </c>
      <c r="AI52" s="22">
        <f>AH52*F52</f>
        <v>0</v>
      </c>
      <c r="AJ52" s="24"/>
      <c r="AK52" s="24">
        <v>30225</v>
      </c>
      <c r="AL52" s="24"/>
      <c r="AM52" s="24"/>
      <c r="AN52" s="24"/>
    </row>
    <row r="53" spans="1:40" customFormat="1" ht="51.75" customHeight="1" x14ac:dyDescent="0.25">
      <c r="A53" s="15">
        <v>48</v>
      </c>
      <c r="B53" s="15" t="s">
        <v>212</v>
      </c>
      <c r="C53" s="15" t="s">
        <v>41</v>
      </c>
      <c r="D53" s="16" t="s">
        <v>78</v>
      </c>
      <c r="E53" s="21">
        <v>99</v>
      </c>
      <c r="F53" s="20"/>
      <c r="G53" s="15" t="s">
        <v>16</v>
      </c>
      <c r="H53" s="15" t="s">
        <v>17</v>
      </c>
      <c r="I53" s="15" t="s">
        <v>24</v>
      </c>
      <c r="J53" s="15" t="s">
        <v>19</v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9" t="s">
        <v>88</v>
      </c>
      <c r="AD53" s="19" t="s">
        <v>31</v>
      </c>
      <c r="AE53" s="19" t="s">
        <v>100</v>
      </c>
      <c r="AF53" s="19" t="s">
        <v>104</v>
      </c>
      <c r="AG53" s="19"/>
      <c r="AH53" s="19">
        <v>1</v>
      </c>
      <c r="AI53" s="22">
        <f>AH53*F53</f>
        <v>0</v>
      </c>
      <c r="AJ53" s="24"/>
      <c r="AK53" s="24">
        <v>32069</v>
      </c>
      <c r="AL53" s="24" t="s">
        <v>220</v>
      </c>
      <c r="AM53" s="24" t="s">
        <v>224</v>
      </c>
      <c r="AN53" s="24" t="s">
        <v>226</v>
      </c>
    </row>
    <row r="54" spans="1:40" customFormat="1" ht="36" customHeight="1" x14ac:dyDescent="0.25">
      <c r="A54" s="15">
        <v>50</v>
      </c>
      <c r="B54" s="15" t="s">
        <v>211</v>
      </c>
      <c r="C54" s="15" t="s">
        <v>41</v>
      </c>
      <c r="D54" s="16" t="s">
        <v>79</v>
      </c>
      <c r="E54" s="21">
        <v>99</v>
      </c>
      <c r="F54" s="20"/>
      <c r="G54" s="15" t="s">
        <v>16</v>
      </c>
      <c r="H54" s="15" t="s">
        <v>17</v>
      </c>
      <c r="I54" s="15" t="s">
        <v>26</v>
      </c>
      <c r="J54" s="15" t="s">
        <v>19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9" t="s">
        <v>87</v>
      </c>
      <c r="AD54" s="19" t="s">
        <v>87</v>
      </c>
      <c r="AE54" s="19" t="s">
        <v>100</v>
      </c>
      <c r="AF54" s="19" t="s">
        <v>104</v>
      </c>
      <c r="AG54" s="19"/>
      <c r="AH54" s="19">
        <v>1</v>
      </c>
      <c r="AI54" s="22">
        <f>AH54*F54</f>
        <v>0</v>
      </c>
      <c r="AJ54" s="24" t="s">
        <v>201</v>
      </c>
      <c r="AK54" s="24">
        <v>30225</v>
      </c>
      <c r="AL54" s="24"/>
      <c r="AM54" s="24"/>
      <c r="AN54" s="24"/>
    </row>
    <row r="55" spans="1:40" customFormat="1" ht="36" customHeight="1" x14ac:dyDescent="0.25">
      <c r="A55" s="15">
        <v>51</v>
      </c>
      <c r="B55" s="15" t="s">
        <v>210</v>
      </c>
      <c r="C55" s="15" t="s">
        <v>41</v>
      </c>
      <c r="D55" s="16" t="s">
        <v>80</v>
      </c>
      <c r="E55" s="21">
        <v>99</v>
      </c>
      <c r="F55" s="20"/>
      <c r="G55" s="15" t="s">
        <v>16</v>
      </c>
      <c r="H55" s="15" t="s">
        <v>17</v>
      </c>
      <c r="I55" s="15" t="s">
        <v>26</v>
      </c>
      <c r="J55" s="15" t="s">
        <v>19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9" t="s">
        <v>87</v>
      </c>
      <c r="AD55" s="19" t="s">
        <v>87</v>
      </c>
      <c r="AE55" s="19" t="s">
        <v>100</v>
      </c>
      <c r="AF55" s="19" t="s">
        <v>104</v>
      </c>
      <c r="AG55" s="19"/>
      <c r="AH55" s="19">
        <v>1</v>
      </c>
      <c r="AI55" s="22">
        <f>AH55*F55</f>
        <v>0</v>
      </c>
      <c r="AJ55" s="24"/>
      <c r="AK55" s="24">
        <v>32069</v>
      </c>
      <c r="AL55" s="24" t="s">
        <v>220</v>
      </c>
      <c r="AM55" s="24" t="s">
        <v>221</v>
      </c>
      <c r="AN55" s="24" t="s">
        <v>222</v>
      </c>
    </row>
    <row r="56" spans="1:40" s="17" customFormat="1" ht="36" customHeight="1" x14ac:dyDescent="0.25">
      <c r="A56" s="15">
        <v>52</v>
      </c>
      <c r="B56" s="15" t="s">
        <v>212</v>
      </c>
      <c r="C56" s="15" t="s">
        <v>41</v>
      </c>
      <c r="D56" s="16" t="s">
        <v>81</v>
      </c>
      <c r="E56" s="21">
        <v>99</v>
      </c>
      <c r="F56" s="20"/>
      <c r="G56" s="15" t="s">
        <v>16</v>
      </c>
      <c r="H56" s="15" t="s">
        <v>17</v>
      </c>
      <c r="I56" s="15" t="s">
        <v>24</v>
      </c>
      <c r="J56" s="15" t="s">
        <v>19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9" t="s">
        <v>34</v>
      </c>
      <c r="AD56" s="19" t="s">
        <v>34</v>
      </c>
      <c r="AE56" s="19" t="s">
        <v>100</v>
      </c>
      <c r="AF56" s="19" t="s">
        <v>104</v>
      </c>
      <c r="AG56" s="19"/>
      <c r="AH56" s="19">
        <v>1</v>
      </c>
      <c r="AI56" s="22">
        <f>AH56*F56</f>
        <v>0</v>
      </c>
      <c r="AJ56" s="24"/>
      <c r="AK56" s="24">
        <v>32069</v>
      </c>
      <c r="AL56" s="24" t="s">
        <v>220</v>
      </c>
      <c r="AM56" s="24" t="s">
        <v>221</v>
      </c>
      <c r="AN56" s="24" t="s">
        <v>222</v>
      </c>
    </row>
    <row r="57" spans="1:40" s="17" customFormat="1" ht="60.75" customHeight="1" x14ac:dyDescent="0.25">
      <c r="A57" s="15">
        <v>54</v>
      </c>
      <c r="B57" s="15" t="s">
        <v>213</v>
      </c>
      <c r="C57" s="15" t="s">
        <v>41</v>
      </c>
      <c r="D57" s="16" t="s">
        <v>82</v>
      </c>
      <c r="E57" s="21">
        <v>99</v>
      </c>
      <c r="F57" s="20"/>
      <c r="G57" s="15" t="s">
        <v>28</v>
      </c>
      <c r="H57" s="15" t="s">
        <v>17</v>
      </c>
      <c r="I57" s="15" t="s">
        <v>86</v>
      </c>
      <c r="J57" s="15" t="s">
        <v>19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9" t="s">
        <v>88</v>
      </c>
      <c r="AD57" s="19" t="s">
        <v>31</v>
      </c>
      <c r="AE57" s="19" t="s">
        <v>100</v>
      </c>
      <c r="AF57" s="19" t="s">
        <v>104</v>
      </c>
      <c r="AG57" s="19"/>
      <c r="AH57" s="19">
        <v>3.8</v>
      </c>
      <c r="AI57" s="22">
        <f>AH57*F57</f>
        <v>0</v>
      </c>
      <c r="AJ57" s="24"/>
      <c r="AK57" s="24">
        <v>30225</v>
      </c>
      <c r="AL57" s="24"/>
      <c r="AM57" s="24"/>
      <c r="AN57" s="24"/>
    </row>
    <row r="58" spans="1:40" customFormat="1" ht="36" customHeight="1" x14ac:dyDescent="0.25">
      <c r="A58" s="15">
        <v>55</v>
      </c>
      <c r="B58" s="15" t="s">
        <v>215</v>
      </c>
      <c r="C58" s="15" t="s">
        <v>36</v>
      </c>
      <c r="D58" s="16" t="s">
        <v>83</v>
      </c>
      <c r="E58" s="21">
        <v>99</v>
      </c>
      <c r="F58" s="20"/>
      <c r="G58" s="15" t="s">
        <v>16</v>
      </c>
      <c r="H58" s="15" t="s">
        <v>17</v>
      </c>
      <c r="I58" s="15" t="s">
        <v>20</v>
      </c>
      <c r="J58" s="15" t="s">
        <v>19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9" t="s">
        <v>88</v>
      </c>
      <c r="AD58" s="19" t="s">
        <v>31</v>
      </c>
      <c r="AE58" s="19" t="s">
        <v>100</v>
      </c>
      <c r="AF58" s="19" t="s">
        <v>104</v>
      </c>
      <c r="AG58" s="19"/>
      <c r="AH58" s="19">
        <v>1</v>
      </c>
      <c r="AI58" s="22">
        <f>AH58*F58</f>
        <v>0</v>
      </c>
      <c r="AJ58" s="24"/>
      <c r="AK58" s="24">
        <v>32069</v>
      </c>
      <c r="AL58" s="24" t="s">
        <v>220</v>
      </c>
      <c r="AM58" s="24" t="s">
        <v>224</v>
      </c>
      <c r="AN58" s="24" t="s">
        <v>226</v>
      </c>
    </row>
    <row r="59" spans="1:40" customFormat="1" ht="36" customHeight="1" x14ac:dyDescent="0.25">
      <c r="A59" s="15">
        <v>57</v>
      </c>
      <c r="B59" s="15" t="s">
        <v>213</v>
      </c>
      <c r="C59" s="15" t="s">
        <v>41</v>
      </c>
      <c r="D59" s="16" t="s">
        <v>84</v>
      </c>
      <c r="E59" s="21">
        <v>99</v>
      </c>
      <c r="F59" s="20"/>
      <c r="G59" s="15" t="s">
        <v>16</v>
      </c>
      <c r="H59" s="15" t="s">
        <v>17</v>
      </c>
      <c r="I59" s="15" t="s">
        <v>25</v>
      </c>
      <c r="J59" s="15" t="s">
        <v>19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9" t="s">
        <v>88</v>
      </c>
      <c r="AD59" s="19" t="s">
        <v>31</v>
      </c>
      <c r="AE59" s="19" t="s">
        <v>100</v>
      </c>
      <c r="AF59" s="19" t="s">
        <v>104</v>
      </c>
      <c r="AG59" s="19"/>
      <c r="AH59" s="19">
        <v>1</v>
      </c>
      <c r="AI59" s="22">
        <f>AH59*F59</f>
        <v>0</v>
      </c>
      <c r="AJ59" s="24" t="s">
        <v>201</v>
      </c>
      <c r="AK59" s="24">
        <v>30225</v>
      </c>
      <c r="AL59" s="24"/>
      <c r="AM59" s="24"/>
      <c r="AN59" s="24"/>
    </row>
    <row r="60" spans="1:40" s="17" customFormat="1" ht="36" customHeight="1" x14ac:dyDescent="0.25">
      <c r="A60" s="15">
        <v>58</v>
      </c>
      <c r="B60" s="15" t="s">
        <v>213</v>
      </c>
      <c r="C60" s="15" t="s">
        <v>41</v>
      </c>
      <c r="D60" s="16" t="s">
        <v>85</v>
      </c>
      <c r="E60" s="21">
        <v>99</v>
      </c>
      <c r="F60" s="20"/>
      <c r="G60" s="15" t="s">
        <v>16</v>
      </c>
      <c r="H60" s="15" t="s">
        <v>17</v>
      </c>
      <c r="I60" s="15" t="s">
        <v>86</v>
      </c>
      <c r="J60" s="15" t="s">
        <v>19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9" t="s">
        <v>88</v>
      </c>
      <c r="AD60" s="19" t="s">
        <v>31</v>
      </c>
      <c r="AE60" s="19" t="s">
        <v>100</v>
      </c>
      <c r="AF60" s="19" t="s">
        <v>104</v>
      </c>
      <c r="AG60" s="19"/>
      <c r="AH60" s="19">
        <v>1</v>
      </c>
      <c r="AI60" s="22">
        <f>AH60*F60</f>
        <v>0</v>
      </c>
      <c r="AJ60" s="24"/>
      <c r="AK60" s="24">
        <v>30225</v>
      </c>
      <c r="AL60" s="24"/>
      <c r="AM60" s="24"/>
      <c r="AN60" s="24"/>
    </row>
    <row r="61" spans="1:40" s="17" customFormat="1" ht="36" customHeight="1" x14ac:dyDescent="0.25">
      <c r="A61" s="15">
        <v>59</v>
      </c>
      <c r="B61" s="15" t="s">
        <v>211</v>
      </c>
      <c r="C61" s="15" t="s">
        <v>41</v>
      </c>
      <c r="D61" s="16" t="s">
        <v>102</v>
      </c>
      <c r="E61" s="21">
        <v>99</v>
      </c>
      <c r="F61" s="20"/>
      <c r="G61" s="15" t="s">
        <v>16</v>
      </c>
      <c r="H61" s="15" t="s">
        <v>17</v>
      </c>
      <c r="I61" s="15" t="s">
        <v>22</v>
      </c>
      <c r="J61" s="15" t="s">
        <v>19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9" t="s">
        <v>31</v>
      </c>
      <c r="AD61" s="19" t="s">
        <v>31</v>
      </c>
      <c r="AE61" s="19" t="s">
        <v>100</v>
      </c>
      <c r="AF61" s="19" t="s">
        <v>103</v>
      </c>
      <c r="AG61" s="19"/>
      <c r="AH61" s="19">
        <v>1</v>
      </c>
      <c r="AI61" s="22">
        <f t="shared" ref="AI61:AI78" si="0">AH61*F61</f>
        <v>0</v>
      </c>
      <c r="AJ61" s="24" t="s">
        <v>201</v>
      </c>
      <c r="AK61" s="24">
        <v>30225</v>
      </c>
      <c r="AL61" s="24"/>
      <c r="AM61" s="24"/>
      <c r="AN61" s="24"/>
    </row>
    <row r="62" spans="1:40" s="17" customFormat="1" ht="36" customHeight="1" x14ac:dyDescent="0.25">
      <c r="A62" s="15">
        <v>60</v>
      </c>
      <c r="B62" s="15" t="s">
        <v>155</v>
      </c>
      <c r="C62" s="15" t="s">
        <v>41</v>
      </c>
      <c r="D62" s="16" t="s">
        <v>106</v>
      </c>
      <c r="E62" s="21">
        <v>99</v>
      </c>
      <c r="F62" s="20"/>
      <c r="G62" s="15" t="s">
        <v>107</v>
      </c>
      <c r="H62" s="15" t="s">
        <v>17</v>
      </c>
      <c r="I62" s="15" t="s">
        <v>21</v>
      </c>
      <c r="J62" s="15" t="s">
        <v>19</v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9" t="s">
        <v>111</v>
      </c>
      <c r="AD62" s="19" t="s">
        <v>111</v>
      </c>
      <c r="AE62" s="19" t="s">
        <v>100</v>
      </c>
      <c r="AF62" s="19" t="s">
        <v>113</v>
      </c>
      <c r="AG62" s="19"/>
      <c r="AH62" s="19">
        <v>1</v>
      </c>
      <c r="AI62" s="22">
        <f t="shared" si="0"/>
        <v>0</v>
      </c>
      <c r="AJ62" s="24" t="s">
        <v>201</v>
      </c>
      <c r="AK62" s="24">
        <v>30225</v>
      </c>
      <c r="AL62" s="24"/>
      <c r="AM62" s="24"/>
      <c r="AN62" s="24"/>
    </row>
    <row r="63" spans="1:40" s="17" customFormat="1" ht="36" customHeight="1" x14ac:dyDescent="0.25">
      <c r="A63" s="15">
        <v>61</v>
      </c>
      <c r="B63" s="15" t="s">
        <v>209</v>
      </c>
      <c r="C63" s="15" t="s">
        <v>36</v>
      </c>
      <c r="D63" s="16" t="s">
        <v>109</v>
      </c>
      <c r="E63" s="21">
        <v>99</v>
      </c>
      <c r="F63" s="20"/>
      <c r="G63" s="15" t="s">
        <v>107</v>
      </c>
      <c r="H63" s="15" t="s">
        <v>17</v>
      </c>
      <c r="I63" s="15" t="s">
        <v>22</v>
      </c>
      <c r="J63" s="15" t="s">
        <v>19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9" t="s">
        <v>112</v>
      </c>
      <c r="AD63" s="19" t="s">
        <v>112</v>
      </c>
      <c r="AE63" s="19" t="s">
        <v>100</v>
      </c>
      <c r="AF63" s="19" t="s">
        <v>113</v>
      </c>
      <c r="AG63" s="19"/>
      <c r="AH63" s="19">
        <v>1</v>
      </c>
      <c r="AI63" s="22">
        <f t="shared" si="0"/>
        <v>0</v>
      </c>
      <c r="AJ63" s="24" t="s">
        <v>201</v>
      </c>
      <c r="AK63" s="24">
        <v>30225</v>
      </c>
      <c r="AL63" s="24"/>
      <c r="AM63" s="24"/>
      <c r="AN63" s="24"/>
    </row>
    <row r="64" spans="1:40" s="17" customFormat="1" ht="36" customHeight="1" x14ac:dyDescent="0.25">
      <c r="A64" s="15">
        <v>62</v>
      </c>
      <c r="B64" s="15" t="s">
        <v>155</v>
      </c>
      <c r="C64" s="15" t="s">
        <v>41</v>
      </c>
      <c r="D64" s="16" t="s">
        <v>110</v>
      </c>
      <c r="E64" s="21">
        <v>99</v>
      </c>
      <c r="F64" s="20"/>
      <c r="G64" s="15" t="s">
        <v>107</v>
      </c>
      <c r="H64" s="15" t="s">
        <v>17</v>
      </c>
      <c r="I64" s="15" t="s">
        <v>21</v>
      </c>
      <c r="J64" s="15" t="s">
        <v>19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9" t="s">
        <v>111</v>
      </c>
      <c r="AD64" s="19" t="s">
        <v>111</v>
      </c>
      <c r="AE64" s="19" t="s">
        <v>100</v>
      </c>
      <c r="AF64" s="19" t="s">
        <v>113</v>
      </c>
      <c r="AG64" s="19"/>
      <c r="AH64" s="19">
        <v>1</v>
      </c>
      <c r="AI64" s="22">
        <f t="shared" si="0"/>
        <v>0</v>
      </c>
      <c r="AJ64" s="24" t="s">
        <v>201</v>
      </c>
      <c r="AK64" s="24">
        <v>30225</v>
      </c>
      <c r="AL64" s="24"/>
      <c r="AM64" s="24"/>
      <c r="AN64" s="24"/>
    </row>
    <row r="65" spans="1:40" s="17" customFormat="1" ht="36" customHeight="1" x14ac:dyDescent="0.25">
      <c r="A65" s="15">
        <v>63</v>
      </c>
      <c r="B65" s="15" t="s">
        <v>211</v>
      </c>
      <c r="C65" s="15" t="s">
        <v>105</v>
      </c>
      <c r="D65" s="16" t="s">
        <v>114</v>
      </c>
      <c r="E65" s="21">
        <v>99</v>
      </c>
      <c r="F65" s="20"/>
      <c r="G65" s="15" t="s">
        <v>107</v>
      </c>
      <c r="H65" s="15" t="s">
        <v>17</v>
      </c>
      <c r="I65" s="15" t="s">
        <v>25</v>
      </c>
      <c r="J65" s="15" t="s">
        <v>19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9" t="s">
        <v>111</v>
      </c>
      <c r="AD65" s="19" t="s">
        <v>111</v>
      </c>
      <c r="AE65" s="19" t="s">
        <v>100</v>
      </c>
      <c r="AF65" s="19" t="s">
        <v>120</v>
      </c>
      <c r="AG65" s="19"/>
      <c r="AH65" s="19">
        <v>1</v>
      </c>
      <c r="AI65" s="22">
        <f t="shared" si="0"/>
        <v>0</v>
      </c>
      <c r="AJ65" s="24" t="s">
        <v>201</v>
      </c>
      <c r="AK65" s="24">
        <v>30225</v>
      </c>
      <c r="AL65" s="24"/>
      <c r="AM65" s="24"/>
      <c r="AN65" s="24"/>
    </row>
    <row r="66" spans="1:40" s="17" customFormat="1" ht="36" customHeight="1" x14ac:dyDescent="0.25">
      <c r="A66" s="15">
        <v>64</v>
      </c>
      <c r="B66" s="15" t="s">
        <v>209</v>
      </c>
      <c r="C66" s="15" t="s">
        <v>108</v>
      </c>
      <c r="D66" s="16" t="s">
        <v>115</v>
      </c>
      <c r="E66" s="21">
        <v>99</v>
      </c>
      <c r="F66" s="20"/>
      <c r="G66" s="15" t="s">
        <v>107</v>
      </c>
      <c r="H66" s="15" t="s">
        <v>17</v>
      </c>
      <c r="I66" s="15" t="s">
        <v>21</v>
      </c>
      <c r="J66" s="15" t="s">
        <v>19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9" t="s">
        <v>118</v>
      </c>
      <c r="AD66" s="19" t="s">
        <v>119</v>
      </c>
      <c r="AE66" s="19" t="s">
        <v>100</v>
      </c>
      <c r="AF66" s="19" t="s">
        <v>120</v>
      </c>
      <c r="AG66" s="19"/>
      <c r="AH66" s="19">
        <v>1</v>
      </c>
      <c r="AI66" s="22">
        <f t="shared" si="0"/>
        <v>0</v>
      </c>
      <c r="AJ66" s="24" t="s">
        <v>201</v>
      </c>
      <c r="AK66" s="24">
        <v>30225</v>
      </c>
      <c r="AL66" s="24"/>
      <c r="AM66" s="24"/>
      <c r="AN66" s="24"/>
    </row>
    <row r="67" spans="1:40" s="17" customFormat="1" ht="36" customHeight="1" x14ac:dyDescent="0.25">
      <c r="A67" s="15">
        <v>65</v>
      </c>
      <c r="B67" s="15" t="s">
        <v>155</v>
      </c>
      <c r="C67" s="15" t="s">
        <v>105</v>
      </c>
      <c r="D67" s="16" t="s">
        <v>116</v>
      </c>
      <c r="E67" s="21">
        <v>99</v>
      </c>
      <c r="F67" s="20"/>
      <c r="G67" s="15" t="s">
        <v>107</v>
      </c>
      <c r="H67" s="15" t="s">
        <v>17</v>
      </c>
      <c r="I67" s="15" t="s">
        <v>21</v>
      </c>
      <c r="J67" s="15" t="s">
        <v>19</v>
      </c>
      <c r="K67" s="15" t="s">
        <v>117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9" t="s">
        <v>111</v>
      </c>
      <c r="AD67" s="19" t="s">
        <v>111</v>
      </c>
      <c r="AE67" s="19" t="s">
        <v>100</v>
      </c>
      <c r="AF67" s="19" t="s">
        <v>120</v>
      </c>
      <c r="AG67" s="19"/>
      <c r="AH67" s="19">
        <v>1</v>
      </c>
      <c r="AI67" s="22">
        <f t="shared" si="0"/>
        <v>0</v>
      </c>
      <c r="AJ67" s="24" t="s">
        <v>201</v>
      </c>
      <c r="AK67" s="24">
        <v>30225</v>
      </c>
      <c r="AL67" s="24"/>
      <c r="AM67" s="24"/>
      <c r="AN67" s="24"/>
    </row>
    <row r="68" spans="1:40" s="17" customFormat="1" ht="36" customHeight="1" x14ac:dyDescent="0.25">
      <c r="A68" s="15">
        <v>66</v>
      </c>
      <c r="B68" s="15" t="s">
        <v>211</v>
      </c>
      <c r="C68" s="15" t="s">
        <v>105</v>
      </c>
      <c r="D68" s="16" t="s">
        <v>121</v>
      </c>
      <c r="E68" s="21">
        <v>99</v>
      </c>
      <c r="F68" s="20"/>
      <c r="G68" s="15" t="s">
        <v>28</v>
      </c>
      <c r="H68" s="15" t="s">
        <v>17</v>
      </c>
      <c r="I68" s="15" t="s">
        <v>21</v>
      </c>
      <c r="J68" s="15" t="s">
        <v>19</v>
      </c>
      <c r="K68" s="15" t="s">
        <v>122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9" t="s">
        <v>87</v>
      </c>
      <c r="AD68" s="19" t="s">
        <v>87</v>
      </c>
      <c r="AE68" s="19" t="s">
        <v>100</v>
      </c>
      <c r="AF68" s="19" t="s">
        <v>123</v>
      </c>
      <c r="AG68" s="19"/>
      <c r="AH68" s="19">
        <v>3.7</v>
      </c>
      <c r="AI68" s="22">
        <f t="shared" si="0"/>
        <v>0</v>
      </c>
      <c r="AJ68" s="24" t="s">
        <v>201</v>
      </c>
      <c r="AK68" s="24">
        <v>30225</v>
      </c>
      <c r="AL68" s="24"/>
      <c r="AM68" s="24"/>
      <c r="AN68" s="24"/>
    </row>
    <row r="69" spans="1:40" s="17" customFormat="1" ht="36" customHeight="1" x14ac:dyDescent="0.25">
      <c r="A69" s="15">
        <v>67</v>
      </c>
      <c r="B69" s="15" t="s">
        <v>210</v>
      </c>
      <c r="C69" s="15" t="s">
        <v>105</v>
      </c>
      <c r="D69" s="16" t="s">
        <v>125</v>
      </c>
      <c r="E69" s="21">
        <v>99</v>
      </c>
      <c r="F69" s="21"/>
      <c r="G69" s="15" t="s">
        <v>107</v>
      </c>
      <c r="H69" s="15" t="s">
        <v>17</v>
      </c>
      <c r="I69" s="15" t="s">
        <v>20</v>
      </c>
      <c r="J69" s="15" t="s">
        <v>19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9" t="s">
        <v>129</v>
      </c>
      <c r="AD69" s="19" t="s">
        <v>130</v>
      </c>
      <c r="AE69" s="19" t="s">
        <v>100</v>
      </c>
      <c r="AF69" s="19" t="s">
        <v>124</v>
      </c>
      <c r="AG69" s="19"/>
      <c r="AH69" s="19">
        <v>1</v>
      </c>
      <c r="AI69" s="22">
        <f t="shared" si="0"/>
        <v>0</v>
      </c>
      <c r="AJ69" s="24"/>
      <c r="AK69" s="24">
        <v>32069</v>
      </c>
      <c r="AL69" s="24" t="s">
        <v>220</v>
      </c>
      <c r="AM69" s="24" t="s">
        <v>224</v>
      </c>
      <c r="AN69" s="24" t="s">
        <v>226</v>
      </c>
    </row>
    <row r="70" spans="1:40" s="17" customFormat="1" ht="36" customHeight="1" x14ac:dyDescent="0.25">
      <c r="A70" s="15">
        <v>68</v>
      </c>
      <c r="B70" s="15" t="s">
        <v>155</v>
      </c>
      <c r="C70" s="15" t="s">
        <v>126</v>
      </c>
      <c r="D70" s="16" t="s">
        <v>127</v>
      </c>
      <c r="E70" s="21">
        <v>99</v>
      </c>
      <c r="F70" s="21"/>
      <c r="G70" s="15" t="s">
        <v>107</v>
      </c>
      <c r="H70" s="15" t="s">
        <v>17</v>
      </c>
      <c r="I70" s="15" t="s">
        <v>25</v>
      </c>
      <c r="J70" s="15" t="s">
        <v>19</v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9" t="s">
        <v>111</v>
      </c>
      <c r="AD70" s="19" t="s">
        <v>111</v>
      </c>
      <c r="AE70" s="19" t="s">
        <v>100</v>
      </c>
      <c r="AF70" s="19" t="s">
        <v>124</v>
      </c>
      <c r="AG70" s="19"/>
      <c r="AH70" s="19">
        <v>1</v>
      </c>
      <c r="AI70" s="22">
        <f t="shared" si="0"/>
        <v>0</v>
      </c>
      <c r="AJ70" s="24" t="s">
        <v>201</v>
      </c>
      <c r="AK70" s="24">
        <v>30225</v>
      </c>
      <c r="AL70" s="24"/>
      <c r="AM70" s="24"/>
      <c r="AN70" s="24"/>
    </row>
    <row r="71" spans="1:40" s="17" customFormat="1" ht="36" customHeight="1" x14ac:dyDescent="0.25">
      <c r="A71" s="15">
        <v>69</v>
      </c>
      <c r="B71" s="15" t="s">
        <v>155</v>
      </c>
      <c r="C71" s="15" t="s">
        <v>105</v>
      </c>
      <c r="D71" s="16" t="s">
        <v>128</v>
      </c>
      <c r="E71" s="21">
        <v>99</v>
      </c>
      <c r="F71" s="21"/>
      <c r="G71" s="15" t="s">
        <v>107</v>
      </c>
      <c r="H71" s="15" t="s">
        <v>17</v>
      </c>
      <c r="I71" s="15" t="s">
        <v>25</v>
      </c>
      <c r="J71" s="15" t="s">
        <v>19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9" t="s">
        <v>111</v>
      </c>
      <c r="AD71" s="19" t="s">
        <v>111</v>
      </c>
      <c r="AE71" s="19" t="s">
        <v>100</v>
      </c>
      <c r="AF71" s="19" t="s">
        <v>124</v>
      </c>
      <c r="AG71" s="19"/>
      <c r="AH71" s="19">
        <v>1</v>
      </c>
      <c r="AI71" s="22">
        <f t="shared" si="0"/>
        <v>0</v>
      </c>
      <c r="AJ71" s="24" t="s">
        <v>201</v>
      </c>
      <c r="AK71" s="24">
        <v>30225</v>
      </c>
      <c r="AL71" s="24"/>
      <c r="AM71" s="24"/>
      <c r="AN71" s="24"/>
    </row>
    <row r="72" spans="1:40" s="17" customFormat="1" ht="36" customHeight="1" x14ac:dyDescent="0.25">
      <c r="A72" s="15">
        <v>70</v>
      </c>
      <c r="B72" s="15" t="s">
        <v>155</v>
      </c>
      <c r="C72" s="15" t="s">
        <v>105</v>
      </c>
      <c r="D72" s="16" t="s">
        <v>131</v>
      </c>
      <c r="E72" s="21">
        <v>99</v>
      </c>
      <c r="F72" s="21"/>
      <c r="G72" s="15" t="s">
        <v>107</v>
      </c>
      <c r="H72" s="15" t="s">
        <v>17</v>
      </c>
      <c r="I72" s="15" t="s">
        <v>25</v>
      </c>
      <c r="J72" s="15" t="s">
        <v>19</v>
      </c>
      <c r="K72" s="15" t="s">
        <v>133</v>
      </c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9" t="s">
        <v>134</v>
      </c>
      <c r="AD72" s="19" t="s">
        <v>135</v>
      </c>
      <c r="AE72" s="19" t="s">
        <v>100</v>
      </c>
      <c r="AF72" s="19" t="s">
        <v>136</v>
      </c>
      <c r="AG72" s="19"/>
      <c r="AH72" s="19">
        <v>1</v>
      </c>
      <c r="AI72" s="22">
        <f t="shared" si="0"/>
        <v>0</v>
      </c>
      <c r="AJ72" s="24" t="s">
        <v>202</v>
      </c>
      <c r="AK72" s="24">
        <v>30225</v>
      </c>
      <c r="AL72" s="24"/>
      <c r="AM72" s="24"/>
      <c r="AN72" s="24"/>
    </row>
    <row r="73" spans="1:40" s="17" customFormat="1" ht="36" customHeight="1" x14ac:dyDescent="0.25">
      <c r="A73" s="15">
        <v>71</v>
      </c>
      <c r="B73" s="15" t="s">
        <v>214</v>
      </c>
      <c r="C73" s="15" t="s">
        <v>36</v>
      </c>
      <c r="D73" s="16" t="s">
        <v>132</v>
      </c>
      <c r="E73" s="21">
        <v>99</v>
      </c>
      <c r="F73" s="21"/>
      <c r="G73" s="15" t="s">
        <v>107</v>
      </c>
      <c r="H73" s="15" t="s">
        <v>17</v>
      </c>
      <c r="I73" s="15" t="s">
        <v>25</v>
      </c>
      <c r="J73" s="15" t="s">
        <v>19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9" t="s">
        <v>135</v>
      </c>
      <c r="AD73" s="19" t="s">
        <v>135</v>
      </c>
      <c r="AE73" s="19" t="s">
        <v>100</v>
      </c>
      <c r="AF73" s="19" t="s">
        <v>136</v>
      </c>
      <c r="AG73" s="19"/>
      <c r="AH73" s="19">
        <v>1</v>
      </c>
      <c r="AI73" s="22">
        <f t="shared" si="0"/>
        <v>0</v>
      </c>
      <c r="AJ73" s="24" t="s">
        <v>201</v>
      </c>
      <c r="AK73" s="24">
        <v>30225</v>
      </c>
      <c r="AL73" s="24"/>
      <c r="AM73" s="24"/>
      <c r="AN73" s="24"/>
    </row>
    <row r="74" spans="1:40" s="17" customFormat="1" ht="36" customHeight="1" x14ac:dyDescent="0.25">
      <c r="A74" s="15">
        <v>72</v>
      </c>
      <c r="B74" s="15" t="s">
        <v>213</v>
      </c>
      <c r="C74" s="15" t="s">
        <v>105</v>
      </c>
      <c r="D74" s="16" t="s">
        <v>145</v>
      </c>
      <c r="E74" s="21">
        <v>99</v>
      </c>
      <c r="F74" s="20"/>
      <c r="G74" s="15" t="s">
        <v>107</v>
      </c>
      <c r="H74" s="15" t="s">
        <v>17</v>
      </c>
      <c r="I74" s="15" t="s">
        <v>25</v>
      </c>
      <c r="J74" s="15" t="s">
        <v>19</v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9" t="s">
        <v>140</v>
      </c>
      <c r="AD74" s="19" t="s">
        <v>141</v>
      </c>
      <c r="AE74" s="19" t="s">
        <v>100</v>
      </c>
      <c r="AF74" s="19" t="s">
        <v>144</v>
      </c>
      <c r="AG74" s="19"/>
      <c r="AH74" s="19">
        <v>1</v>
      </c>
      <c r="AI74" s="22">
        <f t="shared" si="0"/>
        <v>0</v>
      </c>
      <c r="AJ74" s="24" t="s">
        <v>201</v>
      </c>
      <c r="AK74" s="24">
        <v>30225</v>
      </c>
      <c r="AL74" s="24"/>
      <c r="AM74" s="24"/>
      <c r="AN74" s="24"/>
    </row>
    <row r="75" spans="1:40" s="17" customFormat="1" ht="44.25" customHeight="1" x14ac:dyDescent="0.25">
      <c r="A75" s="15">
        <v>73</v>
      </c>
      <c r="B75" s="15" t="s">
        <v>155</v>
      </c>
      <c r="C75" s="15" t="s">
        <v>105</v>
      </c>
      <c r="D75" s="16" t="s">
        <v>146</v>
      </c>
      <c r="E75" s="21">
        <v>99</v>
      </c>
      <c r="F75" s="20"/>
      <c r="G75" s="15" t="s">
        <v>107</v>
      </c>
      <c r="H75" s="15" t="s">
        <v>17</v>
      </c>
      <c r="I75" s="15" t="s">
        <v>25</v>
      </c>
      <c r="J75" s="15" t="s">
        <v>19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9" t="s">
        <v>142</v>
      </c>
      <c r="AD75" s="19" t="s">
        <v>142</v>
      </c>
      <c r="AE75" s="19" t="s">
        <v>100</v>
      </c>
      <c r="AF75" s="19" t="s">
        <v>144</v>
      </c>
      <c r="AG75" s="19"/>
      <c r="AH75" s="19">
        <v>1</v>
      </c>
      <c r="AI75" s="22">
        <f t="shared" si="0"/>
        <v>0</v>
      </c>
      <c r="AJ75" s="24" t="s">
        <v>203</v>
      </c>
      <c r="AK75" s="24">
        <v>30225</v>
      </c>
      <c r="AL75" s="24"/>
      <c r="AM75" s="24"/>
      <c r="AN75" s="24"/>
    </row>
    <row r="76" spans="1:40" s="17" customFormat="1" ht="42.75" customHeight="1" x14ac:dyDescent="0.25">
      <c r="A76" s="15">
        <v>74</v>
      </c>
      <c r="B76" s="15" t="s">
        <v>213</v>
      </c>
      <c r="C76" s="15" t="s">
        <v>108</v>
      </c>
      <c r="D76" s="16" t="s">
        <v>147</v>
      </c>
      <c r="E76" s="21">
        <v>99</v>
      </c>
      <c r="F76" s="20"/>
      <c r="G76" s="15" t="s">
        <v>107</v>
      </c>
      <c r="H76" s="15" t="s">
        <v>17</v>
      </c>
      <c r="I76" s="15" t="s">
        <v>25</v>
      </c>
      <c r="J76" s="15" t="s">
        <v>19</v>
      </c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9" t="s">
        <v>141</v>
      </c>
      <c r="AD76" s="19" t="s">
        <v>141</v>
      </c>
      <c r="AE76" s="19" t="s">
        <v>100</v>
      </c>
      <c r="AF76" s="19" t="s">
        <v>144</v>
      </c>
      <c r="AG76" s="19"/>
      <c r="AH76" s="19">
        <v>1</v>
      </c>
      <c r="AI76" s="22">
        <f t="shared" si="0"/>
        <v>0</v>
      </c>
      <c r="AJ76" s="24" t="s">
        <v>201</v>
      </c>
      <c r="AK76" s="24">
        <v>30225</v>
      </c>
      <c r="AL76" s="24"/>
      <c r="AM76" s="24"/>
      <c r="AN76" s="24"/>
    </row>
    <row r="77" spans="1:40" s="17" customFormat="1" ht="43.5" customHeight="1" x14ac:dyDescent="0.25">
      <c r="A77" s="15">
        <v>75</v>
      </c>
      <c r="B77" s="15" t="s">
        <v>211</v>
      </c>
      <c r="C77" s="15" t="s">
        <v>105</v>
      </c>
      <c r="D77" s="16" t="s">
        <v>137</v>
      </c>
      <c r="E77" s="21">
        <v>99</v>
      </c>
      <c r="F77" s="20"/>
      <c r="G77" s="15" t="s">
        <v>107</v>
      </c>
      <c r="H77" s="15" t="s">
        <v>17</v>
      </c>
      <c r="I77" s="15" t="s">
        <v>25</v>
      </c>
      <c r="J77" s="15" t="s">
        <v>19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9" t="s">
        <v>141</v>
      </c>
      <c r="AD77" s="19" t="s">
        <v>141</v>
      </c>
      <c r="AE77" s="19" t="s">
        <v>100</v>
      </c>
      <c r="AF77" s="19" t="s">
        <v>144</v>
      </c>
      <c r="AG77" s="19"/>
      <c r="AH77" s="19">
        <v>1</v>
      </c>
      <c r="AI77" s="22">
        <f t="shared" si="0"/>
        <v>0</v>
      </c>
      <c r="AJ77" s="24" t="s">
        <v>201</v>
      </c>
      <c r="AK77" s="24">
        <v>30225</v>
      </c>
      <c r="AL77" s="24"/>
      <c r="AM77" s="24"/>
      <c r="AN77" s="24"/>
    </row>
    <row r="78" spans="1:40" s="17" customFormat="1" ht="36" customHeight="1" x14ac:dyDescent="0.25">
      <c r="A78" s="15">
        <v>76</v>
      </c>
      <c r="B78" s="15" t="s">
        <v>214</v>
      </c>
      <c r="C78" s="15" t="s">
        <v>138</v>
      </c>
      <c r="D78" s="16" t="s">
        <v>139</v>
      </c>
      <c r="E78" s="21">
        <v>99</v>
      </c>
      <c r="F78" s="20"/>
      <c r="G78" s="15" t="s">
        <v>107</v>
      </c>
      <c r="H78" s="15" t="s">
        <v>17</v>
      </c>
      <c r="I78" s="15" t="s">
        <v>25</v>
      </c>
      <c r="J78" s="15" t="s">
        <v>19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9" t="s">
        <v>143</v>
      </c>
      <c r="AD78" s="19" t="s">
        <v>143</v>
      </c>
      <c r="AE78" s="19" t="s">
        <v>100</v>
      </c>
      <c r="AF78" s="19" t="s">
        <v>144</v>
      </c>
      <c r="AG78" s="19"/>
      <c r="AH78" s="19">
        <v>1</v>
      </c>
      <c r="AI78" s="22">
        <f t="shared" si="0"/>
        <v>0</v>
      </c>
      <c r="AJ78" s="24" t="s">
        <v>204</v>
      </c>
      <c r="AK78" s="24">
        <v>30225</v>
      </c>
      <c r="AL78" s="24"/>
      <c r="AM78" s="24"/>
      <c r="AN78" s="24"/>
    </row>
    <row r="79" spans="1:40" s="17" customFormat="1" ht="36" customHeight="1" x14ac:dyDescent="0.25">
      <c r="A79" s="15">
        <v>77</v>
      </c>
      <c r="B79" s="15" t="s">
        <v>155</v>
      </c>
      <c r="C79" s="15" t="s">
        <v>105</v>
      </c>
      <c r="D79" s="16" t="s">
        <v>148</v>
      </c>
      <c r="E79" s="21">
        <v>99</v>
      </c>
      <c r="F79" s="21"/>
      <c r="G79" s="15" t="s">
        <v>107</v>
      </c>
      <c r="H79" s="15" t="s">
        <v>17</v>
      </c>
      <c r="I79" s="15" t="s">
        <v>25</v>
      </c>
      <c r="J79" s="15" t="s">
        <v>19</v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9" t="s">
        <v>143</v>
      </c>
      <c r="AD79" s="19" t="s">
        <v>143</v>
      </c>
      <c r="AE79" s="19" t="s">
        <v>100</v>
      </c>
      <c r="AF79" s="19" t="s">
        <v>149</v>
      </c>
      <c r="AG79" s="19"/>
      <c r="AH79" s="19">
        <v>1</v>
      </c>
      <c r="AI79" s="22">
        <v>479447.49</v>
      </c>
      <c r="AJ79" s="24" t="s">
        <v>202</v>
      </c>
      <c r="AK79" s="24">
        <v>30225</v>
      </c>
      <c r="AL79" s="24"/>
      <c r="AM79" s="24"/>
      <c r="AN79" s="24"/>
    </row>
    <row r="80" spans="1:40" ht="84" x14ac:dyDescent="0.25">
      <c r="A80" s="15">
        <v>78</v>
      </c>
      <c r="B80" s="15" t="s">
        <v>150</v>
      </c>
      <c r="C80" s="15" t="s">
        <v>126</v>
      </c>
      <c r="D80" s="16" t="s">
        <v>151</v>
      </c>
      <c r="E80" s="23">
        <v>99</v>
      </c>
      <c r="F80" s="20"/>
      <c r="G80" s="15" t="s">
        <v>107</v>
      </c>
      <c r="H80" s="15" t="s">
        <v>17</v>
      </c>
      <c r="I80" s="15" t="s">
        <v>18</v>
      </c>
      <c r="J80" s="15" t="s">
        <v>19</v>
      </c>
      <c r="K80" s="15" t="s">
        <v>152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9" t="s">
        <v>31</v>
      </c>
      <c r="AD80" s="19" t="s">
        <v>31</v>
      </c>
      <c r="AE80" s="19" t="s">
        <v>100</v>
      </c>
      <c r="AF80" s="19" t="s">
        <v>199</v>
      </c>
      <c r="AG80" s="19"/>
      <c r="AH80" s="19">
        <v>1</v>
      </c>
      <c r="AI80" s="22">
        <f>F80</f>
        <v>0</v>
      </c>
      <c r="AJ80" s="26"/>
      <c r="AK80" s="24">
        <v>32069</v>
      </c>
      <c r="AL80" s="26" t="s">
        <v>227</v>
      </c>
      <c r="AM80" s="26" t="s">
        <v>227</v>
      </c>
      <c r="AN80" s="26" t="s">
        <v>228</v>
      </c>
    </row>
    <row r="81" spans="1:40" ht="48" x14ac:dyDescent="0.25">
      <c r="A81" s="15">
        <v>79</v>
      </c>
      <c r="B81" s="15" t="s">
        <v>209</v>
      </c>
      <c r="C81" s="15" t="s">
        <v>36</v>
      </c>
      <c r="D81" s="16" t="s">
        <v>153</v>
      </c>
      <c r="E81" s="23">
        <v>99</v>
      </c>
      <c r="F81" s="20"/>
      <c r="G81" s="15" t="s">
        <v>107</v>
      </c>
      <c r="H81" s="15" t="s">
        <v>17</v>
      </c>
      <c r="I81" s="15" t="s">
        <v>23</v>
      </c>
      <c r="J81" s="15" t="s">
        <v>19</v>
      </c>
      <c r="K81" s="15" t="s">
        <v>154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9" t="s">
        <v>31</v>
      </c>
      <c r="AD81" s="19" t="s">
        <v>31</v>
      </c>
      <c r="AE81" s="19" t="s">
        <v>100</v>
      </c>
      <c r="AF81" s="19" t="s">
        <v>199</v>
      </c>
      <c r="AG81" s="19"/>
      <c r="AH81" s="19">
        <v>1</v>
      </c>
      <c r="AI81" s="22">
        <f t="shared" ref="AI81:AI110" si="1">F81</f>
        <v>0</v>
      </c>
      <c r="AJ81" s="26" t="s">
        <v>201</v>
      </c>
      <c r="AK81" s="24">
        <v>32069</v>
      </c>
      <c r="AL81" s="24"/>
      <c r="AM81" s="26"/>
      <c r="AN81" s="26"/>
    </row>
    <row r="82" spans="1:40" ht="24" x14ac:dyDescent="0.25">
      <c r="A82" s="15">
        <v>80</v>
      </c>
      <c r="B82" s="15" t="s">
        <v>155</v>
      </c>
      <c r="C82" s="15" t="s">
        <v>41</v>
      </c>
      <c r="D82" s="16" t="s">
        <v>156</v>
      </c>
      <c r="E82" s="23">
        <v>99</v>
      </c>
      <c r="F82" s="20"/>
      <c r="G82" s="15" t="s">
        <v>107</v>
      </c>
      <c r="H82" s="15" t="s">
        <v>17</v>
      </c>
      <c r="I82" s="15" t="s">
        <v>18</v>
      </c>
      <c r="J82" s="15" t="s">
        <v>19</v>
      </c>
      <c r="K82" s="15" t="s">
        <v>157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9" t="s">
        <v>34</v>
      </c>
      <c r="AD82" s="19" t="s">
        <v>34</v>
      </c>
      <c r="AE82" s="19" t="s">
        <v>100</v>
      </c>
      <c r="AF82" s="19" t="s">
        <v>199</v>
      </c>
      <c r="AG82" s="19"/>
      <c r="AH82" s="19">
        <v>1</v>
      </c>
      <c r="AI82" s="22">
        <f t="shared" si="1"/>
        <v>0</v>
      </c>
      <c r="AJ82" s="26" t="s">
        <v>201</v>
      </c>
      <c r="AK82" s="24">
        <v>32069</v>
      </c>
      <c r="AL82" s="24"/>
      <c r="AM82" s="26"/>
      <c r="AN82" s="26"/>
    </row>
    <row r="83" spans="1:40" ht="36" x14ac:dyDescent="0.25">
      <c r="A83" s="15">
        <v>81</v>
      </c>
      <c r="B83" s="15" t="s">
        <v>155</v>
      </c>
      <c r="C83" s="15" t="s">
        <v>41</v>
      </c>
      <c r="D83" s="16" t="s">
        <v>158</v>
      </c>
      <c r="E83" s="23">
        <v>99</v>
      </c>
      <c r="F83" s="20"/>
      <c r="G83" s="15" t="s">
        <v>107</v>
      </c>
      <c r="H83" s="15" t="s">
        <v>17</v>
      </c>
      <c r="I83" s="15" t="s">
        <v>18</v>
      </c>
      <c r="J83" s="15" t="s">
        <v>19</v>
      </c>
      <c r="K83" s="15" t="s">
        <v>159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9" t="s">
        <v>31</v>
      </c>
      <c r="AD83" s="19" t="s">
        <v>31</v>
      </c>
      <c r="AE83" s="19" t="s">
        <v>100</v>
      </c>
      <c r="AF83" s="19" t="s">
        <v>199</v>
      </c>
      <c r="AG83" s="19"/>
      <c r="AH83" s="19">
        <v>1</v>
      </c>
      <c r="AI83" s="22">
        <f t="shared" si="1"/>
        <v>0</v>
      </c>
      <c r="AJ83" s="26" t="s">
        <v>201</v>
      </c>
      <c r="AK83" s="24">
        <v>30225</v>
      </c>
      <c r="AL83" s="24"/>
      <c r="AM83" s="26"/>
      <c r="AN83" s="26"/>
    </row>
    <row r="84" spans="1:40" ht="24" x14ac:dyDescent="0.25">
      <c r="A84" s="15">
        <v>82</v>
      </c>
      <c r="B84" s="15" t="s">
        <v>155</v>
      </c>
      <c r="C84" s="15" t="s">
        <v>41</v>
      </c>
      <c r="D84" s="16" t="s">
        <v>160</v>
      </c>
      <c r="E84" s="23">
        <v>99</v>
      </c>
      <c r="F84" s="20"/>
      <c r="G84" s="15" t="s">
        <v>107</v>
      </c>
      <c r="H84" s="15" t="s">
        <v>17</v>
      </c>
      <c r="I84" s="15" t="s">
        <v>18</v>
      </c>
      <c r="J84" s="15" t="s">
        <v>19</v>
      </c>
      <c r="K84" s="15" t="s">
        <v>161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9" t="s">
        <v>34</v>
      </c>
      <c r="AD84" s="19" t="s">
        <v>34</v>
      </c>
      <c r="AE84" s="19" t="s">
        <v>100</v>
      </c>
      <c r="AF84" s="19" t="s">
        <v>199</v>
      </c>
      <c r="AG84" s="19"/>
      <c r="AH84" s="19">
        <v>1</v>
      </c>
      <c r="AI84" s="22">
        <f t="shared" si="1"/>
        <v>0</v>
      </c>
      <c r="AJ84" s="26" t="s">
        <v>201</v>
      </c>
      <c r="AK84" s="24">
        <v>32069</v>
      </c>
      <c r="AL84" s="24"/>
      <c r="AM84" s="26"/>
      <c r="AN84" s="26"/>
    </row>
    <row r="85" spans="1:40" ht="36" x14ac:dyDescent="0.25">
      <c r="A85" s="15">
        <v>83</v>
      </c>
      <c r="B85" s="15" t="s">
        <v>216</v>
      </c>
      <c r="C85" s="15" t="s">
        <v>36</v>
      </c>
      <c r="D85" s="16" t="s">
        <v>162</v>
      </c>
      <c r="E85" s="23">
        <v>99</v>
      </c>
      <c r="F85" s="20"/>
      <c r="G85" s="15" t="s">
        <v>107</v>
      </c>
      <c r="H85" s="15" t="s">
        <v>17</v>
      </c>
      <c r="I85" s="15" t="s">
        <v>24</v>
      </c>
      <c r="J85" s="15" t="s">
        <v>19</v>
      </c>
      <c r="K85" s="15" t="s">
        <v>163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9" t="s">
        <v>31</v>
      </c>
      <c r="AD85" s="19" t="s">
        <v>31</v>
      </c>
      <c r="AE85" s="19" t="s">
        <v>100</v>
      </c>
      <c r="AF85" s="19" t="s">
        <v>199</v>
      </c>
      <c r="AG85" s="19"/>
      <c r="AH85" s="19">
        <v>1</v>
      </c>
      <c r="AI85" s="22">
        <f t="shared" si="1"/>
        <v>0</v>
      </c>
      <c r="AJ85" s="26"/>
      <c r="AK85" s="24">
        <v>32069</v>
      </c>
      <c r="AL85" s="24" t="s">
        <v>220</v>
      </c>
      <c r="AM85" s="26" t="s">
        <v>224</v>
      </c>
      <c r="AN85" s="26" t="s">
        <v>226</v>
      </c>
    </row>
    <row r="86" spans="1:40" ht="48" x14ac:dyDescent="0.25">
      <c r="A86" s="15">
        <v>84</v>
      </c>
      <c r="B86" s="15" t="s">
        <v>212</v>
      </c>
      <c r="C86" s="15" t="s">
        <v>41</v>
      </c>
      <c r="D86" s="16" t="s">
        <v>164</v>
      </c>
      <c r="E86" s="23">
        <v>99</v>
      </c>
      <c r="F86" s="20"/>
      <c r="G86" s="15" t="s">
        <v>16</v>
      </c>
      <c r="H86" s="15" t="s">
        <v>17</v>
      </c>
      <c r="I86" s="15" t="s">
        <v>24</v>
      </c>
      <c r="J86" s="15" t="s">
        <v>19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9" t="s">
        <v>33</v>
      </c>
      <c r="AD86" s="19" t="s">
        <v>33</v>
      </c>
      <c r="AE86" s="19" t="s">
        <v>100</v>
      </c>
      <c r="AF86" s="19" t="s">
        <v>199</v>
      </c>
      <c r="AG86" s="19"/>
      <c r="AH86" s="19">
        <v>1</v>
      </c>
      <c r="AI86" s="22">
        <f t="shared" si="1"/>
        <v>0</v>
      </c>
      <c r="AJ86" s="26"/>
      <c r="AK86" s="24">
        <v>32069</v>
      </c>
      <c r="AL86" s="24" t="s">
        <v>220</v>
      </c>
      <c r="AM86" s="26" t="s">
        <v>221</v>
      </c>
      <c r="AN86" s="26" t="s">
        <v>222</v>
      </c>
    </row>
    <row r="87" spans="1:40" ht="48" x14ac:dyDescent="0.25">
      <c r="A87" s="15">
        <v>85</v>
      </c>
      <c r="B87" s="15" t="s">
        <v>212</v>
      </c>
      <c r="C87" s="15" t="s">
        <v>41</v>
      </c>
      <c r="D87" s="16" t="s">
        <v>165</v>
      </c>
      <c r="E87" s="23">
        <v>99</v>
      </c>
      <c r="F87" s="20"/>
      <c r="G87" s="15" t="s">
        <v>16</v>
      </c>
      <c r="H87" s="15" t="s">
        <v>17</v>
      </c>
      <c r="I87" s="15" t="s">
        <v>24</v>
      </c>
      <c r="J87" s="15" t="s">
        <v>19</v>
      </c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9" t="s">
        <v>33</v>
      </c>
      <c r="AD87" s="19" t="s">
        <v>33</v>
      </c>
      <c r="AE87" s="19" t="s">
        <v>100</v>
      </c>
      <c r="AF87" s="19" t="s">
        <v>199</v>
      </c>
      <c r="AG87" s="19"/>
      <c r="AH87" s="19">
        <v>1</v>
      </c>
      <c r="AI87" s="22">
        <f t="shared" si="1"/>
        <v>0</v>
      </c>
      <c r="AJ87" s="26"/>
      <c r="AK87" s="24">
        <v>32069</v>
      </c>
      <c r="AL87" s="24" t="s">
        <v>220</v>
      </c>
      <c r="AM87" s="26" t="s">
        <v>221</v>
      </c>
      <c r="AN87" s="26" t="s">
        <v>222</v>
      </c>
    </row>
    <row r="88" spans="1:40" ht="48" x14ac:dyDescent="0.25">
      <c r="A88" s="15">
        <v>86</v>
      </c>
      <c r="B88" s="15" t="s">
        <v>212</v>
      </c>
      <c r="C88" s="15" t="s">
        <v>41</v>
      </c>
      <c r="D88" s="16" t="s">
        <v>166</v>
      </c>
      <c r="E88" s="23">
        <v>99</v>
      </c>
      <c r="F88" s="20"/>
      <c r="G88" s="15" t="s">
        <v>16</v>
      </c>
      <c r="H88" s="15" t="s">
        <v>17</v>
      </c>
      <c r="I88" s="15" t="s">
        <v>24</v>
      </c>
      <c r="J88" s="15" t="s">
        <v>19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9" t="s">
        <v>33</v>
      </c>
      <c r="AD88" s="19" t="s">
        <v>33</v>
      </c>
      <c r="AE88" s="19" t="s">
        <v>100</v>
      </c>
      <c r="AF88" s="19" t="s">
        <v>199</v>
      </c>
      <c r="AG88" s="19"/>
      <c r="AH88" s="19">
        <v>1</v>
      </c>
      <c r="AI88" s="22">
        <f t="shared" si="1"/>
        <v>0</v>
      </c>
      <c r="AJ88" s="26"/>
      <c r="AK88" s="24">
        <v>32069</v>
      </c>
      <c r="AL88" s="24" t="s">
        <v>220</v>
      </c>
      <c r="AM88" s="26" t="s">
        <v>221</v>
      </c>
      <c r="AN88" s="26" t="s">
        <v>222</v>
      </c>
    </row>
    <row r="89" spans="1:40" ht="48" x14ac:dyDescent="0.25">
      <c r="A89" s="15">
        <v>87</v>
      </c>
      <c r="B89" s="15" t="s">
        <v>215</v>
      </c>
      <c r="C89" s="15" t="s">
        <v>36</v>
      </c>
      <c r="D89" s="16" t="s">
        <v>167</v>
      </c>
      <c r="E89" s="23">
        <v>99</v>
      </c>
      <c r="F89" s="20"/>
      <c r="G89" s="15" t="s">
        <v>16</v>
      </c>
      <c r="H89" s="15" t="s">
        <v>17</v>
      </c>
      <c r="I89" s="15" t="s">
        <v>24</v>
      </c>
      <c r="J89" s="15" t="s">
        <v>19</v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9" t="s">
        <v>33</v>
      </c>
      <c r="AD89" s="19" t="s">
        <v>33</v>
      </c>
      <c r="AE89" s="19" t="s">
        <v>100</v>
      </c>
      <c r="AF89" s="19" t="s">
        <v>199</v>
      </c>
      <c r="AG89" s="19"/>
      <c r="AH89" s="19">
        <v>1</v>
      </c>
      <c r="AI89" s="22">
        <f t="shared" si="1"/>
        <v>0</v>
      </c>
      <c r="AJ89" s="26"/>
      <c r="AK89" s="24">
        <v>32069</v>
      </c>
      <c r="AL89" s="24" t="s">
        <v>220</v>
      </c>
      <c r="AM89" s="26" t="s">
        <v>221</v>
      </c>
      <c r="AN89" s="26" t="s">
        <v>222</v>
      </c>
    </row>
    <row r="90" spans="1:40" ht="36" x14ac:dyDescent="0.25">
      <c r="A90" s="15">
        <v>88</v>
      </c>
      <c r="B90" s="15" t="s">
        <v>213</v>
      </c>
      <c r="C90" s="15" t="s">
        <v>41</v>
      </c>
      <c r="D90" s="16" t="s">
        <v>168</v>
      </c>
      <c r="E90" s="23">
        <v>99</v>
      </c>
      <c r="F90" s="20"/>
      <c r="G90" s="15" t="s">
        <v>16</v>
      </c>
      <c r="H90" s="15" t="s">
        <v>17</v>
      </c>
      <c r="I90" s="15" t="s">
        <v>24</v>
      </c>
      <c r="J90" s="15" t="s">
        <v>19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9" t="s">
        <v>169</v>
      </c>
      <c r="AD90" s="19" t="s">
        <v>31</v>
      </c>
      <c r="AE90" s="19" t="s">
        <v>100</v>
      </c>
      <c r="AF90" s="19" t="s">
        <v>199</v>
      </c>
      <c r="AG90" s="19"/>
      <c r="AH90" s="19">
        <v>1</v>
      </c>
      <c r="AI90" s="22">
        <f t="shared" si="1"/>
        <v>0</v>
      </c>
      <c r="AJ90" s="26"/>
      <c r="AK90" s="24">
        <v>32069</v>
      </c>
      <c r="AL90" s="24"/>
      <c r="AM90" s="26"/>
      <c r="AN90" s="26"/>
    </row>
    <row r="91" spans="1:40" ht="36" x14ac:dyDescent="0.25">
      <c r="A91" s="15">
        <v>89</v>
      </c>
      <c r="B91" s="15" t="s">
        <v>213</v>
      </c>
      <c r="C91" s="15" t="s">
        <v>41</v>
      </c>
      <c r="D91" s="16" t="s">
        <v>170</v>
      </c>
      <c r="E91" s="23">
        <v>99</v>
      </c>
      <c r="F91" s="20"/>
      <c r="G91" s="15" t="s">
        <v>16</v>
      </c>
      <c r="H91" s="15" t="s">
        <v>17</v>
      </c>
      <c r="I91" s="15" t="s">
        <v>171</v>
      </c>
      <c r="J91" s="15" t="s">
        <v>19</v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9" t="s">
        <v>169</v>
      </c>
      <c r="AD91" s="19" t="s">
        <v>31</v>
      </c>
      <c r="AE91" s="19" t="s">
        <v>100</v>
      </c>
      <c r="AF91" s="19" t="s">
        <v>199</v>
      </c>
      <c r="AG91" s="19"/>
      <c r="AH91" s="19">
        <v>1</v>
      </c>
      <c r="AI91" s="22">
        <f t="shared" si="1"/>
        <v>0</v>
      </c>
      <c r="AJ91" s="26"/>
      <c r="AK91" s="24">
        <v>32069</v>
      </c>
      <c r="AL91" s="24"/>
      <c r="AM91" s="26"/>
      <c r="AN91" s="26"/>
    </row>
    <row r="92" spans="1:40" ht="36" x14ac:dyDescent="0.25">
      <c r="A92" s="15">
        <v>90</v>
      </c>
      <c r="B92" s="15" t="s">
        <v>213</v>
      </c>
      <c r="C92" s="15" t="s">
        <v>41</v>
      </c>
      <c r="D92" s="16" t="s">
        <v>172</v>
      </c>
      <c r="E92" s="23">
        <v>99</v>
      </c>
      <c r="F92" s="20"/>
      <c r="G92" s="15" t="s">
        <v>16</v>
      </c>
      <c r="H92" s="15" t="s">
        <v>17</v>
      </c>
      <c r="I92" s="15" t="s">
        <v>26</v>
      </c>
      <c r="J92" s="15" t="s">
        <v>19</v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9" t="s">
        <v>169</v>
      </c>
      <c r="AD92" s="19" t="s">
        <v>31</v>
      </c>
      <c r="AE92" s="19" t="s">
        <v>100</v>
      </c>
      <c r="AF92" s="19" t="s">
        <v>199</v>
      </c>
      <c r="AG92" s="19"/>
      <c r="AH92" s="19">
        <v>1</v>
      </c>
      <c r="AI92" s="22">
        <f t="shared" si="1"/>
        <v>0</v>
      </c>
      <c r="AJ92" s="26"/>
      <c r="AK92" s="24">
        <v>32069</v>
      </c>
      <c r="AL92" s="24"/>
      <c r="AM92" s="26"/>
      <c r="AN92" s="26"/>
    </row>
    <row r="93" spans="1:40" ht="60" x14ac:dyDescent="0.25">
      <c r="A93" s="15">
        <v>91</v>
      </c>
      <c r="B93" s="15" t="s">
        <v>210</v>
      </c>
      <c r="C93" s="15" t="s">
        <v>41</v>
      </c>
      <c r="D93" s="16" t="s">
        <v>173</v>
      </c>
      <c r="E93" s="23">
        <v>99</v>
      </c>
      <c r="F93" s="20"/>
      <c r="G93" s="15" t="s">
        <v>16</v>
      </c>
      <c r="H93" s="15" t="s">
        <v>17</v>
      </c>
      <c r="I93" s="15" t="s">
        <v>171</v>
      </c>
      <c r="J93" s="15" t="s">
        <v>19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9" t="s">
        <v>169</v>
      </c>
      <c r="AD93" s="19" t="s">
        <v>31</v>
      </c>
      <c r="AE93" s="19" t="s">
        <v>100</v>
      </c>
      <c r="AF93" s="19" t="s">
        <v>199</v>
      </c>
      <c r="AG93" s="19"/>
      <c r="AH93" s="19">
        <v>1</v>
      </c>
      <c r="AI93" s="22">
        <f t="shared" si="1"/>
        <v>0</v>
      </c>
      <c r="AJ93" s="26"/>
      <c r="AK93" s="24">
        <v>32069</v>
      </c>
      <c r="AL93" s="24" t="s">
        <v>220</v>
      </c>
      <c r="AM93" s="26" t="s">
        <v>221</v>
      </c>
      <c r="AN93" s="26" t="s">
        <v>222</v>
      </c>
    </row>
    <row r="94" spans="1:40" ht="36" x14ac:dyDescent="0.25">
      <c r="A94" s="15">
        <v>92</v>
      </c>
      <c r="B94" s="15" t="s">
        <v>213</v>
      </c>
      <c r="C94" s="15" t="s">
        <v>41</v>
      </c>
      <c r="D94" s="16" t="s">
        <v>174</v>
      </c>
      <c r="E94" s="23">
        <v>99</v>
      </c>
      <c r="F94" s="20"/>
      <c r="G94" s="15" t="s">
        <v>16</v>
      </c>
      <c r="H94" s="15" t="s">
        <v>17</v>
      </c>
      <c r="I94" s="15" t="s">
        <v>171</v>
      </c>
      <c r="J94" s="15" t="s">
        <v>19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9" t="s">
        <v>175</v>
      </c>
      <c r="AD94" s="19" t="s">
        <v>31</v>
      </c>
      <c r="AE94" s="19" t="s">
        <v>100</v>
      </c>
      <c r="AF94" s="19" t="s">
        <v>199</v>
      </c>
      <c r="AG94" s="19"/>
      <c r="AH94" s="19">
        <v>1</v>
      </c>
      <c r="AI94" s="22">
        <f t="shared" si="1"/>
        <v>0</v>
      </c>
      <c r="AJ94" s="26"/>
      <c r="AK94" s="24">
        <v>32069</v>
      </c>
      <c r="AL94" s="24"/>
      <c r="AM94" s="26"/>
      <c r="AN94" s="26"/>
    </row>
    <row r="95" spans="1:40" ht="36" x14ac:dyDescent="0.25">
      <c r="A95" s="15">
        <v>93</v>
      </c>
      <c r="B95" s="15" t="s">
        <v>210</v>
      </c>
      <c r="C95" s="15" t="s">
        <v>41</v>
      </c>
      <c r="D95" s="16" t="s">
        <v>176</v>
      </c>
      <c r="E95" s="23">
        <v>99</v>
      </c>
      <c r="F95" s="20"/>
      <c r="G95" s="15" t="s">
        <v>16</v>
      </c>
      <c r="H95" s="15" t="s">
        <v>17</v>
      </c>
      <c r="I95" s="15" t="s">
        <v>171</v>
      </c>
      <c r="J95" s="15" t="s">
        <v>19</v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9" t="s">
        <v>177</v>
      </c>
      <c r="AD95" s="19" t="s">
        <v>34</v>
      </c>
      <c r="AE95" s="19" t="s">
        <v>100</v>
      </c>
      <c r="AF95" s="19" t="s">
        <v>199</v>
      </c>
      <c r="AG95" s="19"/>
      <c r="AH95" s="19">
        <v>1</v>
      </c>
      <c r="AI95" s="22">
        <f t="shared" si="1"/>
        <v>0</v>
      </c>
      <c r="AJ95" s="26"/>
      <c r="AK95" s="24">
        <v>32069</v>
      </c>
      <c r="AL95" s="24" t="s">
        <v>220</v>
      </c>
      <c r="AM95" s="26" t="s">
        <v>221</v>
      </c>
      <c r="AN95" s="26" t="s">
        <v>222</v>
      </c>
    </row>
    <row r="96" spans="1:40" ht="48" x14ac:dyDescent="0.25">
      <c r="A96" s="15">
        <v>94</v>
      </c>
      <c r="B96" s="15" t="s">
        <v>210</v>
      </c>
      <c r="C96" s="15" t="s">
        <v>41</v>
      </c>
      <c r="D96" s="16" t="s">
        <v>178</v>
      </c>
      <c r="E96" s="23">
        <v>99</v>
      </c>
      <c r="F96" s="20"/>
      <c r="G96" s="15" t="s">
        <v>16</v>
      </c>
      <c r="H96" s="15" t="s">
        <v>17</v>
      </c>
      <c r="I96" s="15" t="s">
        <v>171</v>
      </c>
      <c r="J96" s="15" t="s">
        <v>19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9" t="s">
        <v>177</v>
      </c>
      <c r="AD96" s="19" t="s">
        <v>31</v>
      </c>
      <c r="AE96" s="19" t="s">
        <v>100</v>
      </c>
      <c r="AF96" s="19" t="s">
        <v>199</v>
      </c>
      <c r="AG96" s="19"/>
      <c r="AH96" s="19">
        <v>1</v>
      </c>
      <c r="AI96" s="22">
        <f t="shared" si="1"/>
        <v>0</v>
      </c>
      <c r="AJ96" s="26"/>
      <c r="AK96" s="24">
        <v>32069</v>
      </c>
      <c r="AL96" s="24" t="s">
        <v>220</v>
      </c>
      <c r="AM96" s="26" t="s">
        <v>221</v>
      </c>
      <c r="AN96" s="26" t="s">
        <v>222</v>
      </c>
    </row>
    <row r="97" spans="1:40" ht="48" x14ac:dyDescent="0.25">
      <c r="A97" s="15">
        <v>95</v>
      </c>
      <c r="B97" s="15" t="s">
        <v>210</v>
      </c>
      <c r="C97" s="15" t="s">
        <v>41</v>
      </c>
      <c r="D97" s="16" t="s">
        <v>179</v>
      </c>
      <c r="E97" s="23">
        <v>99</v>
      </c>
      <c r="F97" s="20"/>
      <c r="G97" s="15" t="s">
        <v>16</v>
      </c>
      <c r="H97" s="15" t="s">
        <v>17</v>
      </c>
      <c r="I97" s="15" t="s">
        <v>20</v>
      </c>
      <c r="J97" s="15" t="s">
        <v>19</v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9" t="s">
        <v>31</v>
      </c>
      <c r="AD97" s="19" t="s">
        <v>31</v>
      </c>
      <c r="AE97" s="19" t="s">
        <v>100</v>
      </c>
      <c r="AF97" s="19" t="s">
        <v>199</v>
      </c>
      <c r="AG97" s="19"/>
      <c r="AH97" s="19">
        <v>1</v>
      </c>
      <c r="AI97" s="22">
        <f t="shared" si="1"/>
        <v>0</v>
      </c>
      <c r="AJ97" s="26"/>
      <c r="AK97" s="24">
        <v>32069</v>
      </c>
      <c r="AL97" s="24" t="s">
        <v>220</v>
      </c>
      <c r="AM97" s="26" t="s">
        <v>221</v>
      </c>
      <c r="AN97" s="26" t="s">
        <v>222</v>
      </c>
    </row>
    <row r="98" spans="1:40" ht="36" x14ac:dyDescent="0.25">
      <c r="A98" s="15">
        <v>96</v>
      </c>
      <c r="B98" s="15" t="s">
        <v>210</v>
      </c>
      <c r="C98" s="15" t="s">
        <v>41</v>
      </c>
      <c r="D98" s="16" t="s">
        <v>180</v>
      </c>
      <c r="E98" s="23">
        <v>99</v>
      </c>
      <c r="F98" s="20"/>
      <c r="G98" s="15" t="s">
        <v>16</v>
      </c>
      <c r="H98" s="15" t="s">
        <v>17</v>
      </c>
      <c r="I98" s="15" t="s">
        <v>171</v>
      </c>
      <c r="J98" s="15" t="s">
        <v>19</v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9" t="s">
        <v>31</v>
      </c>
      <c r="AD98" s="19" t="s">
        <v>31</v>
      </c>
      <c r="AE98" s="19" t="s">
        <v>100</v>
      </c>
      <c r="AF98" s="19" t="s">
        <v>199</v>
      </c>
      <c r="AG98" s="19"/>
      <c r="AH98" s="19">
        <v>1</v>
      </c>
      <c r="AI98" s="22">
        <f t="shared" si="1"/>
        <v>0</v>
      </c>
      <c r="AJ98" s="26"/>
      <c r="AK98" s="24">
        <v>32069</v>
      </c>
      <c r="AL98" s="24" t="s">
        <v>220</v>
      </c>
      <c r="AM98" s="26" t="s">
        <v>221</v>
      </c>
      <c r="AN98" s="26" t="s">
        <v>222</v>
      </c>
    </row>
    <row r="99" spans="1:40" ht="36" x14ac:dyDescent="0.25">
      <c r="A99" s="15">
        <v>97</v>
      </c>
      <c r="B99" s="15" t="s">
        <v>216</v>
      </c>
      <c r="C99" s="15" t="s">
        <v>36</v>
      </c>
      <c r="D99" s="16" t="s">
        <v>181</v>
      </c>
      <c r="E99" s="23">
        <v>99</v>
      </c>
      <c r="F99" s="20"/>
      <c r="G99" s="15" t="s">
        <v>16</v>
      </c>
      <c r="H99" s="15" t="s">
        <v>17</v>
      </c>
      <c r="I99" s="15" t="s">
        <v>20</v>
      </c>
      <c r="J99" s="15" t="s">
        <v>19</v>
      </c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9" t="s">
        <v>182</v>
      </c>
      <c r="AD99" s="19" t="s">
        <v>182</v>
      </c>
      <c r="AE99" s="19" t="s">
        <v>100</v>
      </c>
      <c r="AF99" s="19" t="s">
        <v>199</v>
      </c>
      <c r="AG99" s="19"/>
      <c r="AH99" s="19">
        <v>1</v>
      </c>
      <c r="AI99" s="22">
        <f t="shared" si="1"/>
        <v>0</v>
      </c>
      <c r="AJ99" s="26"/>
      <c r="AK99" s="24">
        <v>32069</v>
      </c>
      <c r="AL99" s="24" t="s">
        <v>220</v>
      </c>
      <c r="AM99" s="26" t="s">
        <v>224</v>
      </c>
      <c r="AN99" s="26" t="s">
        <v>226</v>
      </c>
    </row>
    <row r="100" spans="1:40" ht="36" x14ac:dyDescent="0.25">
      <c r="A100" s="15">
        <v>98</v>
      </c>
      <c r="B100" s="15" t="s">
        <v>216</v>
      </c>
      <c r="C100" s="15" t="s">
        <v>36</v>
      </c>
      <c r="D100" s="16" t="s">
        <v>183</v>
      </c>
      <c r="E100" s="23">
        <v>99</v>
      </c>
      <c r="F100" s="20"/>
      <c r="G100" s="15" t="s">
        <v>16</v>
      </c>
      <c r="H100" s="15" t="s">
        <v>17</v>
      </c>
      <c r="I100" s="15" t="s">
        <v>26</v>
      </c>
      <c r="J100" s="15" t="s">
        <v>19</v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9" t="s">
        <v>182</v>
      </c>
      <c r="AD100" s="19" t="s">
        <v>182</v>
      </c>
      <c r="AE100" s="19" t="s">
        <v>100</v>
      </c>
      <c r="AF100" s="19" t="s">
        <v>199</v>
      </c>
      <c r="AG100" s="19"/>
      <c r="AH100" s="19">
        <v>1</v>
      </c>
      <c r="AI100" s="22">
        <f t="shared" si="1"/>
        <v>0</v>
      </c>
      <c r="AJ100" s="26"/>
      <c r="AK100" s="24">
        <v>32069</v>
      </c>
      <c r="AL100" s="24" t="s">
        <v>223</v>
      </c>
      <c r="AM100" s="26" t="s">
        <v>224</v>
      </c>
      <c r="AN100" s="26" t="s">
        <v>225</v>
      </c>
    </row>
    <row r="101" spans="1:40" ht="36" x14ac:dyDescent="0.25">
      <c r="A101" s="15">
        <v>99</v>
      </c>
      <c r="B101" s="15" t="s">
        <v>155</v>
      </c>
      <c r="C101" s="15" t="s">
        <v>41</v>
      </c>
      <c r="D101" s="16" t="s">
        <v>184</v>
      </c>
      <c r="E101" s="23">
        <v>99</v>
      </c>
      <c r="F101" s="20"/>
      <c r="G101" s="15" t="s">
        <v>16</v>
      </c>
      <c r="H101" s="15" t="s">
        <v>17</v>
      </c>
      <c r="I101" s="15" t="s">
        <v>20</v>
      </c>
      <c r="J101" s="15" t="s">
        <v>19</v>
      </c>
      <c r="K101" s="15" t="s">
        <v>185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9" t="s">
        <v>87</v>
      </c>
      <c r="AD101" s="19" t="s">
        <v>87</v>
      </c>
      <c r="AE101" s="19" t="s">
        <v>100</v>
      </c>
      <c r="AF101" s="19" t="s">
        <v>199</v>
      </c>
      <c r="AG101" s="19"/>
      <c r="AH101" s="19">
        <v>1</v>
      </c>
      <c r="AI101" s="22">
        <f t="shared" si="1"/>
        <v>0</v>
      </c>
      <c r="AJ101" s="26" t="s">
        <v>201</v>
      </c>
      <c r="AK101" s="24">
        <v>32069</v>
      </c>
      <c r="AL101" s="24"/>
      <c r="AM101" s="26"/>
      <c r="AN101" s="26"/>
    </row>
    <row r="102" spans="1:40" ht="36" x14ac:dyDescent="0.25">
      <c r="A102" s="15">
        <v>100</v>
      </c>
      <c r="B102" s="15" t="s">
        <v>213</v>
      </c>
      <c r="C102" s="15" t="s">
        <v>41</v>
      </c>
      <c r="D102" s="16" t="s">
        <v>186</v>
      </c>
      <c r="E102" s="23">
        <v>99</v>
      </c>
      <c r="F102" s="20"/>
      <c r="G102" s="15" t="s">
        <v>16</v>
      </c>
      <c r="H102" s="15" t="s">
        <v>17</v>
      </c>
      <c r="I102" s="15" t="s">
        <v>18</v>
      </c>
      <c r="J102" s="15" t="s">
        <v>19</v>
      </c>
      <c r="K102" s="15" t="s">
        <v>187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9" t="s">
        <v>188</v>
      </c>
      <c r="AD102" s="19" t="s">
        <v>31</v>
      </c>
      <c r="AE102" s="19" t="s">
        <v>100</v>
      </c>
      <c r="AF102" s="19" t="s">
        <v>199</v>
      </c>
      <c r="AG102" s="19"/>
      <c r="AH102" s="19">
        <v>1</v>
      </c>
      <c r="AI102" s="22">
        <f t="shared" si="1"/>
        <v>0</v>
      </c>
      <c r="AJ102" s="26"/>
      <c r="AK102" s="24">
        <v>32069</v>
      </c>
      <c r="AL102" s="24"/>
      <c r="AM102" s="26"/>
      <c r="AN102" s="26"/>
    </row>
    <row r="103" spans="1:40" ht="36" x14ac:dyDescent="0.25">
      <c r="A103" s="15">
        <v>101</v>
      </c>
      <c r="B103" s="15" t="s">
        <v>210</v>
      </c>
      <c r="C103" s="15" t="s">
        <v>41</v>
      </c>
      <c r="D103" s="16" t="s">
        <v>189</v>
      </c>
      <c r="E103" s="23">
        <v>99</v>
      </c>
      <c r="F103" s="20"/>
      <c r="G103" s="15" t="s">
        <v>16</v>
      </c>
      <c r="H103" s="15" t="s">
        <v>17</v>
      </c>
      <c r="I103" s="15" t="s">
        <v>20</v>
      </c>
      <c r="J103" s="15" t="s">
        <v>19</v>
      </c>
      <c r="K103" s="15" t="s">
        <v>190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9" t="s">
        <v>31</v>
      </c>
      <c r="AD103" s="19" t="s">
        <v>31</v>
      </c>
      <c r="AE103" s="19" t="s">
        <v>100</v>
      </c>
      <c r="AF103" s="19" t="s">
        <v>199</v>
      </c>
      <c r="AG103" s="19"/>
      <c r="AH103" s="19">
        <v>1</v>
      </c>
      <c r="AI103" s="22">
        <f t="shared" si="1"/>
        <v>0</v>
      </c>
      <c r="AJ103" s="26"/>
      <c r="AK103" s="24">
        <v>32069</v>
      </c>
      <c r="AL103" s="24" t="s">
        <v>220</v>
      </c>
      <c r="AM103" s="26" t="s">
        <v>221</v>
      </c>
      <c r="AN103" s="26" t="s">
        <v>222</v>
      </c>
    </row>
    <row r="104" spans="1:40" ht="48" x14ac:dyDescent="0.25">
      <c r="A104" s="15">
        <v>102</v>
      </c>
      <c r="B104" s="15" t="s">
        <v>213</v>
      </c>
      <c r="C104" s="15" t="s">
        <v>41</v>
      </c>
      <c r="D104" s="16" t="s">
        <v>191</v>
      </c>
      <c r="E104" s="23">
        <v>99</v>
      </c>
      <c r="F104" s="20"/>
      <c r="G104" s="15" t="s">
        <v>16</v>
      </c>
      <c r="H104" s="15" t="s">
        <v>17</v>
      </c>
      <c r="I104" s="15" t="s">
        <v>24</v>
      </c>
      <c r="J104" s="15" t="s">
        <v>19</v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9" t="s">
        <v>33</v>
      </c>
      <c r="AD104" s="19" t="s">
        <v>33</v>
      </c>
      <c r="AE104" s="19" t="s">
        <v>100</v>
      </c>
      <c r="AF104" s="19" t="s">
        <v>199</v>
      </c>
      <c r="AG104" s="19"/>
      <c r="AH104" s="19">
        <v>1</v>
      </c>
      <c r="AI104" s="22">
        <f t="shared" si="1"/>
        <v>0</v>
      </c>
      <c r="AJ104" s="26"/>
      <c r="AK104" s="24">
        <v>32069</v>
      </c>
      <c r="AL104" s="24"/>
      <c r="AM104" s="26"/>
      <c r="AN104" s="26"/>
    </row>
    <row r="105" spans="1:40" ht="48" x14ac:dyDescent="0.25">
      <c r="A105" s="15">
        <v>103</v>
      </c>
      <c r="B105" s="15" t="s">
        <v>213</v>
      </c>
      <c r="C105" s="15" t="s">
        <v>41</v>
      </c>
      <c r="D105" s="16" t="s">
        <v>192</v>
      </c>
      <c r="E105" s="23">
        <v>99</v>
      </c>
      <c r="F105" s="20"/>
      <c r="G105" s="15" t="s">
        <v>16</v>
      </c>
      <c r="H105" s="15" t="s">
        <v>17</v>
      </c>
      <c r="I105" s="15" t="s">
        <v>24</v>
      </c>
      <c r="J105" s="15" t="s">
        <v>19</v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9" t="s">
        <v>33</v>
      </c>
      <c r="AD105" s="19" t="s">
        <v>33</v>
      </c>
      <c r="AE105" s="19" t="s">
        <v>100</v>
      </c>
      <c r="AF105" s="19" t="s">
        <v>199</v>
      </c>
      <c r="AG105" s="19"/>
      <c r="AH105" s="19">
        <v>1</v>
      </c>
      <c r="AI105" s="22">
        <f t="shared" si="1"/>
        <v>0</v>
      </c>
      <c r="AJ105" s="26"/>
      <c r="AK105" s="24">
        <v>32069</v>
      </c>
      <c r="AL105" s="24"/>
      <c r="AM105" s="26"/>
      <c r="AN105" s="26"/>
    </row>
    <row r="106" spans="1:40" ht="48" x14ac:dyDescent="0.25">
      <c r="A106" s="15">
        <v>104</v>
      </c>
      <c r="B106" s="15" t="s">
        <v>213</v>
      </c>
      <c r="C106" s="15" t="s">
        <v>41</v>
      </c>
      <c r="D106" s="16" t="s">
        <v>193</v>
      </c>
      <c r="E106" s="23">
        <v>99</v>
      </c>
      <c r="F106" s="20"/>
      <c r="G106" s="15" t="s">
        <v>16</v>
      </c>
      <c r="H106" s="15" t="s">
        <v>17</v>
      </c>
      <c r="I106" s="15" t="s">
        <v>24</v>
      </c>
      <c r="J106" s="15" t="s">
        <v>19</v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9" t="s">
        <v>33</v>
      </c>
      <c r="AD106" s="19" t="s">
        <v>33</v>
      </c>
      <c r="AE106" s="19" t="s">
        <v>100</v>
      </c>
      <c r="AF106" s="19" t="s">
        <v>199</v>
      </c>
      <c r="AG106" s="19"/>
      <c r="AH106" s="19">
        <v>1</v>
      </c>
      <c r="AI106" s="22">
        <f t="shared" si="1"/>
        <v>0</v>
      </c>
      <c r="AJ106" s="26"/>
      <c r="AK106" s="24">
        <v>32069</v>
      </c>
      <c r="AL106" s="24"/>
      <c r="AM106" s="26"/>
      <c r="AN106" s="26"/>
    </row>
    <row r="107" spans="1:40" ht="48" x14ac:dyDescent="0.25">
      <c r="A107" s="15">
        <v>105</v>
      </c>
      <c r="B107" s="15" t="s">
        <v>213</v>
      </c>
      <c r="C107" s="15" t="s">
        <v>41</v>
      </c>
      <c r="D107" s="16" t="s">
        <v>194</v>
      </c>
      <c r="E107" s="23">
        <v>99</v>
      </c>
      <c r="F107" s="20"/>
      <c r="G107" s="15" t="s">
        <v>16</v>
      </c>
      <c r="H107" s="15" t="s">
        <v>17</v>
      </c>
      <c r="I107" s="15" t="s">
        <v>24</v>
      </c>
      <c r="J107" s="15" t="s">
        <v>19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9" t="s">
        <v>33</v>
      </c>
      <c r="AD107" s="19" t="s">
        <v>33</v>
      </c>
      <c r="AE107" s="19" t="s">
        <v>100</v>
      </c>
      <c r="AF107" s="19" t="s">
        <v>199</v>
      </c>
      <c r="AG107" s="19"/>
      <c r="AH107" s="19">
        <v>1</v>
      </c>
      <c r="AI107" s="22">
        <f t="shared" si="1"/>
        <v>0</v>
      </c>
      <c r="AJ107" s="26"/>
      <c r="AK107" s="24">
        <v>32069</v>
      </c>
      <c r="AL107" s="24"/>
      <c r="AM107" s="26"/>
      <c r="AN107" s="26"/>
    </row>
    <row r="108" spans="1:40" ht="48" x14ac:dyDescent="0.25">
      <c r="A108" s="15">
        <v>106</v>
      </c>
      <c r="B108" s="15" t="s">
        <v>213</v>
      </c>
      <c r="C108" s="15" t="s">
        <v>41</v>
      </c>
      <c r="D108" s="16" t="s">
        <v>195</v>
      </c>
      <c r="E108" s="23">
        <v>99</v>
      </c>
      <c r="F108" s="20"/>
      <c r="G108" s="15" t="s">
        <v>16</v>
      </c>
      <c r="H108" s="15" t="s">
        <v>17</v>
      </c>
      <c r="I108" s="15" t="s">
        <v>24</v>
      </c>
      <c r="J108" s="15" t="s">
        <v>19</v>
      </c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9" t="s">
        <v>33</v>
      </c>
      <c r="AD108" s="19" t="s">
        <v>33</v>
      </c>
      <c r="AE108" s="19" t="s">
        <v>100</v>
      </c>
      <c r="AF108" s="19" t="s">
        <v>199</v>
      </c>
      <c r="AG108" s="19"/>
      <c r="AH108" s="19">
        <v>1</v>
      </c>
      <c r="AI108" s="22">
        <f t="shared" si="1"/>
        <v>0</v>
      </c>
      <c r="AJ108" s="26"/>
      <c r="AK108" s="24">
        <v>32069</v>
      </c>
      <c r="AL108" s="24"/>
      <c r="AM108" s="26"/>
      <c r="AN108" s="26"/>
    </row>
    <row r="109" spans="1:40" ht="36" x14ac:dyDescent="0.25">
      <c r="A109" s="15">
        <v>107</v>
      </c>
      <c r="B109" s="15" t="s">
        <v>213</v>
      </c>
      <c r="C109" s="15" t="s">
        <v>41</v>
      </c>
      <c r="D109" s="16" t="s">
        <v>196</v>
      </c>
      <c r="E109" s="23">
        <v>99</v>
      </c>
      <c r="F109" s="20"/>
      <c r="G109" s="15" t="s">
        <v>16</v>
      </c>
      <c r="H109" s="15" t="s">
        <v>17</v>
      </c>
      <c r="I109" s="15" t="s">
        <v>20</v>
      </c>
      <c r="J109" s="15" t="s">
        <v>19</v>
      </c>
      <c r="K109" s="15" t="s">
        <v>197</v>
      </c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9" t="s">
        <v>198</v>
      </c>
      <c r="AD109" s="19" t="s">
        <v>31</v>
      </c>
      <c r="AE109" s="19" t="s">
        <v>100</v>
      </c>
      <c r="AF109" s="19" t="s">
        <v>199</v>
      </c>
      <c r="AG109" s="19"/>
      <c r="AH109" s="19">
        <v>1</v>
      </c>
      <c r="AI109" s="22">
        <f t="shared" si="1"/>
        <v>0</v>
      </c>
      <c r="AJ109" s="26"/>
      <c r="AK109" s="24">
        <v>32069</v>
      </c>
      <c r="AL109" s="24"/>
      <c r="AM109" s="26"/>
      <c r="AN109" s="26"/>
    </row>
    <row r="110" spans="1:40" ht="36" customHeight="1" x14ac:dyDescent="0.25">
      <c r="A110" s="15">
        <v>108</v>
      </c>
      <c r="B110" s="15" t="s">
        <v>230</v>
      </c>
      <c r="C110" s="15" t="s">
        <v>41</v>
      </c>
      <c r="D110" s="16" t="s">
        <v>231</v>
      </c>
      <c r="E110" s="23">
        <v>99</v>
      </c>
      <c r="F110" s="20"/>
      <c r="G110" s="15" t="s">
        <v>16</v>
      </c>
      <c r="H110" s="15" t="s">
        <v>17</v>
      </c>
      <c r="I110" s="15" t="s">
        <v>171</v>
      </c>
      <c r="J110" s="15" t="s">
        <v>19</v>
      </c>
      <c r="K110" s="27" t="s">
        <v>232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19" t="s">
        <v>87</v>
      </c>
      <c r="AD110" s="19" t="s">
        <v>87</v>
      </c>
      <c r="AE110" s="19" t="s">
        <v>100</v>
      </c>
      <c r="AF110" s="19" t="s">
        <v>233</v>
      </c>
      <c r="AG110" s="19"/>
      <c r="AH110" s="19">
        <v>1</v>
      </c>
      <c r="AI110" s="22">
        <f t="shared" si="1"/>
        <v>0</v>
      </c>
      <c r="AJ110" s="26"/>
      <c r="AK110" s="24">
        <v>32069</v>
      </c>
      <c r="AL110" s="24"/>
      <c r="AM110" s="26"/>
      <c r="AN110" s="26"/>
    </row>
  </sheetData>
  <mergeCells count="2">
    <mergeCell ref="B1:C1"/>
    <mergeCell ref="D1:I1"/>
  </mergeCells>
  <dataValidations count="1">
    <dataValidation type="list" allowBlank="1" showInputMessage="1" showErrorMessage="1" sqref="C73 C80:C110 C8:C60" xr:uid="{00000000-0002-0000-0200-000000000000}">
      <formula1>"Bienes,Servicios,Obras,Consultoría de Obras"</formula1>
    </dataValidation>
  </dataValidations>
  <printOptions horizontalCentered="1"/>
  <pageMargins left="0.25" right="0.25" top="0.75" bottom="0.75" header="0.3" footer="0.3"/>
  <pageSetup paperSize="9" scale="64" fitToHeight="0" orientation="landscape" r:id="rId1"/>
  <rowBreaks count="3" manualBreakCount="3">
    <brk id="21" max="10" man="1"/>
    <brk id="33" max="10" man="1"/>
    <brk id="44" max="10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D9616DE5B81D46B8E70DEBC53E610E" ma:contentTypeVersion="2" ma:contentTypeDescription="Crear nuevo documento." ma:contentTypeScope="" ma:versionID="c2f9d09040230e085e2c956f2674f214">
  <xsd:schema xmlns:xsd="http://www.w3.org/2001/XMLSchema" xmlns:xs="http://www.w3.org/2001/XMLSchema" xmlns:p="http://schemas.microsoft.com/office/2006/metadata/properties" xmlns:ns2="9c20ecb1-bf50-4104-9f35-828835ffad98" xmlns:ns3="d9644f69-1a21-4e68-80c1-e855424bb508" targetNamespace="http://schemas.microsoft.com/office/2006/metadata/properties" ma:root="true" ma:fieldsID="b7c4ff2aa7d9b2b7cc5a9b41eac35d31" ns2:_="" ns3:_="">
    <xsd:import namespace="9c20ecb1-bf50-4104-9f35-828835ffad98"/>
    <xsd:import namespace="d9644f69-1a21-4e68-80c1-e855424bb50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cb1-bf50-4104-9f35-828835ffad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4f69-1a21-4e68-80c1-e855424bb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c20ecb1-bf50-4104-9f35-828835ffad98">DV5TDCNQX2DA-92929764-15134</_dlc_DocId>
    <_dlc_DocIdUrl xmlns="9c20ecb1-bf50-4104-9f35-828835ffad98">
      <Url>https://srv1psplb1/bn/logistica/prog/CCDNM/_layouts/15/DocIdRedir.aspx?ID=DV5TDCNQX2DA-92929764-15134</Url>
      <Description>DV5TDCNQX2DA-92929764-15134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4442C99-40F8-4C76-84BF-AB0018DB9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0ecb1-bf50-4104-9f35-828835ffad98"/>
    <ds:schemaRef ds:uri="d9644f69-1a21-4e68-80c1-e855424b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1C12F4-6F07-4E14-8800-49FD9A3D30F1}">
  <ds:schemaRefs>
    <ds:schemaRef ds:uri="http://purl.org/dc/terms/"/>
    <ds:schemaRef ds:uri="http://schemas.microsoft.com/office/2006/documentManagement/types"/>
    <ds:schemaRef ds:uri="d9644f69-1a21-4e68-80c1-e855424bb508"/>
    <ds:schemaRef ds:uri="http://purl.org/dc/elements/1.1/"/>
    <ds:schemaRef ds:uri="http://www.w3.org/XML/1998/namespace"/>
    <ds:schemaRef ds:uri="9c20ecb1-bf50-4104-9f35-828835ffad9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328938-6598-4117-8497-FE1EB87C8D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8DAA83-BB31-47F9-BFE6-9929CBD5A62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PAC 2025 para Publicación</vt:lpstr>
      <vt:lpstr>'PAC 2025 para Publicación'!Área_de_impresión</vt:lpstr>
      <vt:lpstr>'PAC 2025 para Publicación'!Títulos_a_imprimir</vt:lpstr>
    </vt:vector>
  </TitlesOfParts>
  <Company>Banco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PROVEEDOR - MANUEL JESUS PENA CARDENAS</dc:creator>
  <cp:lastModifiedBy>SANTOS ANDRES TORIBIO BRICENO</cp:lastModifiedBy>
  <cp:lastPrinted>2025-02-14T16:13:48Z</cp:lastPrinted>
  <dcterms:created xsi:type="dcterms:W3CDTF">2024-01-24T16:48:56Z</dcterms:created>
  <dcterms:modified xsi:type="dcterms:W3CDTF">2025-10-09T18:53:41Z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0x010100D5D9616DE5B81D46B8E70DEBC53E610E</vt:lpwstr>
  </property>
  <property fmtid="{D5CDD505-2E9C-101B-9397-08002B2CF9AE}" pid="3" name="_dlc_DocIdItemGuid">
    <vt:lpwstr>66c658bf-78b0-4e54-a4e7-ecbadf5605be</vt:lpwstr>
  </property>
</Properties>
</file>