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https://srv1psplb1/bn/logistica/prog/CCDNM/Documentos compartidos/CDNM 2025-2028/PAC - MODIFICACIONES/"/>
    </mc:Choice>
  </mc:AlternateContent>
  <xr:revisionPtr revIDLastSave="0" documentId="13_ncr:1_{3012CAF3-3B45-41FF-BFEC-D94934581971}" xr6:coauthVersionLast="36" xr6:coauthVersionMax="36" xr10:uidLastSave="{00000000-0000-0000-0000-000000000000}"/>
  <bookViews>
    <workbookView xWindow="0" yWindow="0" windowWidth="19560" windowHeight="7905" xr2:uid="{00000000-000D-0000-FFFF-FFFF00000000}"/>
  </bookViews>
  <sheets>
    <sheet name="PAC 2025 para Publicación" sheetId="1" r:id="rId1"/>
  </sheets>
  <definedNames>
    <definedName name="_xlnm._FilterDatabase" localSheetId="0" hidden="1">'PAC 2025 para Publicación'!$A$7:$Q$76</definedName>
    <definedName name="aa" localSheetId="0">#REF!</definedName>
    <definedName name="aa">#REF!</definedName>
    <definedName name="_xlnm.Print_Area" localSheetId="0">'PAC 2025 para Publicación'!$A$1:$K$85</definedName>
    <definedName name="bb" localSheetId="0">#REF!</definedName>
    <definedName name="bb">#REF!</definedName>
    <definedName name="Bienes" localSheetId="0">#REF!</definedName>
    <definedName name="Bienes">#REF!</definedName>
    <definedName name="bienes2">#REF!</definedName>
    <definedName name="codigos" localSheetId="0">#REF!</definedName>
    <definedName name="codigos">#REF!</definedName>
    <definedName name="codigos2">#REF!</definedName>
    <definedName name="Cuentas" localSheetId="0">#REF!</definedName>
    <definedName name="Cuentas">#REF!</definedName>
    <definedName name="dfsdsdf" localSheetId="0">#REF!</definedName>
    <definedName name="dfsdsdf">#REF!</definedName>
    <definedName name="GGFHGGFG" localSheetId="0">#REF!</definedName>
    <definedName name="GGFHGGFG">#REF!</definedName>
    <definedName name="hgfdg" localSheetId="0">#REF!</definedName>
    <definedName name="hgfdg">#REF!</definedName>
    <definedName name="HGFFHGHG" localSheetId="0">#REF!</definedName>
    <definedName name="HGFFHGHG">#REF!</definedName>
    <definedName name="ListaBienes" localSheetId="0">#REF!</definedName>
    <definedName name="ListaBienes">#REF!</definedName>
    <definedName name="ListaContratacion" localSheetId="0">#REF!</definedName>
    <definedName name="ListaContratacion">#REF!</definedName>
    <definedName name="ListaCuentas" localSheetId="0">#REF!</definedName>
    <definedName name="ListaCuentas">#REF!</definedName>
    <definedName name="ListaMeses" localSheetId="0">#REF!</definedName>
    <definedName name="ListaMeses">#REF!</definedName>
    <definedName name="ListaObjetivos" localSheetId="0">#REF!</definedName>
    <definedName name="ListaObjetivos">#REF!</definedName>
    <definedName name="ListaProceso" localSheetId="0">#REF!</definedName>
    <definedName name="ListaProceso">#REF!</definedName>
    <definedName name="ListaUOR" localSheetId="0">#REF!</definedName>
    <definedName name="ListaUOR">#REF!</definedName>
    <definedName name="matri" localSheetId="0">#REF!</definedName>
    <definedName name="matri">#REF!</definedName>
    <definedName name="matricito" localSheetId="0">#REF!</definedName>
    <definedName name="matricito">#REF!</definedName>
    <definedName name="MATRIZ" localSheetId="0">#REF!</definedName>
    <definedName name="MATRIZ">#REF!</definedName>
    <definedName name="NItem" localSheetId="0">#REF!</definedName>
    <definedName name="NItem">#REF!</definedName>
    <definedName name="PAC" localSheetId="0">#REF!</definedName>
    <definedName name="PAC">#REF!</definedName>
    <definedName name="Pacito" localSheetId="0">#REF!</definedName>
    <definedName name="Pacito">#REF!</definedName>
    <definedName name="periodo" localSheetId="0">#REF!</definedName>
    <definedName name="periodo">#REF!</definedName>
    <definedName name="sdvxdvxc" localSheetId="0">#REF!</definedName>
    <definedName name="sdvxdvxc">#REF!</definedName>
    <definedName name="solicitud" localSheetId="0">#REF!</definedName>
    <definedName name="solicitud">#REF!</definedName>
    <definedName name="_xlnm.Print_Titles" localSheetId="0">'PAC 2025 para Publicación'!$1:$7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  <c r="Q75" i="1"/>
  <c r="Q74" i="1"/>
  <c r="Q73" i="1" l="1"/>
  <c r="Q72" i="1" l="1"/>
  <c r="Q71" i="1"/>
  <c r="Q70" i="1"/>
  <c r="Q69" i="1" l="1"/>
  <c r="Q68" i="1"/>
  <c r="Q67" i="1"/>
  <c r="Q66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8" i="1"/>
  <c r="K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PROVEEDOR - DIEGO ALONSO MONTES DE OCA GARCIA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Tipo de Proceso:
</t>
        </r>
        <r>
          <rPr>
            <sz val="8"/>
            <color indexed="81"/>
            <rFont val="Tahoma"/>
            <family val="2"/>
          </rPr>
          <t>LP- Licitacion Publica
CP- Concurso Publico
AS- Adjudicacion Simplificada 
CPC- Compra por Catalogo
CD- Compra Directa</t>
        </r>
      </text>
    </comment>
    <comment ref="C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Objeto de Contratacion:
</t>
        </r>
        <r>
          <rPr>
            <sz val="8"/>
            <color indexed="81"/>
            <rFont val="Tahoma"/>
            <family val="2"/>
          </rPr>
          <t>1- Bienes
2- Servicios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3- Obras
4- Consultoria de Obras
</t>
        </r>
      </text>
    </comment>
    <comment ref="G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Tipo de Moneda:
</t>
        </r>
        <r>
          <rPr>
            <sz val="8"/>
            <color indexed="81"/>
            <rFont val="Tahoma"/>
            <family val="2"/>
          </rPr>
          <t>1- Soles
2- Dolares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Mes:</t>
        </r>
        <r>
          <rPr>
            <sz val="8"/>
            <color indexed="81"/>
            <rFont val="Tahoma"/>
            <family val="2"/>
          </rPr>
          <t xml:space="preserve">
1. Enero
2. Febrero
3. Marzo
4. Abril
5. Mayo
6. Junio
7. Julio
8. Agosto
9. Setiembre
10. Octubre
11. Noviembre
12. Diciembre</t>
        </r>
      </text>
    </comment>
    <comment ref="D8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Validar reorganizacion de montos con area usuaria para que cumplan ppto.</t>
        </r>
      </text>
    </comment>
  </commentList>
</comments>
</file>

<file path=xl/sharedStrings.xml><?xml version="1.0" encoding="utf-8"?>
<sst xmlns="http://schemas.openxmlformats.org/spreadsheetml/2006/main" count="737" uniqueCount="151">
  <si>
    <t>ANEXO N° 1</t>
  </si>
  <si>
    <t>A) NOMBRE DE LA ENTIDAD</t>
  </si>
  <si>
    <t xml:space="preserve">B) AÑO </t>
  </si>
  <si>
    <t xml:space="preserve">C) SIGLAS </t>
  </si>
  <si>
    <t xml:space="preserve">D) UNIDAD EJECUTORA </t>
  </si>
  <si>
    <t>E) RUC</t>
  </si>
  <si>
    <t>F) PLIEGO</t>
  </si>
  <si>
    <t>G) INSTRUMENTO QUE APRUEBA EL PAC</t>
  </si>
  <si>
    <t>N° REF</t>
  </si>
  <si>
    <t>TIPO DE PROCEDIMIENTO</t>
  </si>
  <si>
    <t>OBJETO DE CONTRATACION</t>
  </si>
  <si>
    <t>DESCRIPCION DE LOS BIENES, SERVICIOS U OBRAS A CONTRATAR</t>
  </si>
  <si>
    <t>CODIGO EN EL CATALOGO</t>
  </si>
  <si>
    <t>TIPO DE MONEDA</t>
  </si>
  <si>
    <t>FUENTE DE FINANCIAMIENTO</t>
  </si>
  <si>
    <t>FECHA PREVISTA DE LA CONVOCATORIA</t>
  </si>
  <si>
    <t>ORGANO ENCARGADO DE LAS CONTRATACIONES</t>
  </si>
  <si>
    <t xml:space="preserve">Soles </t>
  </si>
  <si>
    <t>Recursos Propios</t>
  </si>
  <si>
    <t>Junio</t>
  </si>
  <si>
    <t>Subgerencia de Compras</t>
  </si>
  <si>
    <t>Julio</t>
  </si>
  <si>
    <t>Marzo</t>
  </si>
  <si>
    <t>Febrero</t>
  </si>
  <si>
    <t>Mayo</t>
  </si>
  <si>
    <t>CD</t>
  </si>
  <si>
    <t>Agosto</t>
  </si>
  <si>
    <t>Septiembre</t>
  </si>
  <si>
    <t>Abril</t>
  </si>
  <si>
    <t>Octubre</t>
  </si>
  <si>
    <t>AS</t>
  </si>
  <si>
    <t>CM</t>
  </si>
  <si>
    <t>Compra por Catálogo</t>
  </si>
  <si>
    <t>CP</t>
  </si>
  <si>
    <t>LP   - Licitación Pública</t>
  </si>
  <si>
    <t>CP - Concurso Público</t>
  </si>
  <si>
    <t>AS - Adjudicación Simplificada</t>
  </si>
  <si>
    <t>CD - Contratación Directa</t>
  </si>
  <si>
    <t>CM - Convenio Marco - Compras por Catálogo</t>
  </si>
  <si>
    <t>SIE - Subasta Inversa Electrónica</t>
  </si>
  <si>
    <t>CI - Contratación Internacional</t>
  </si>
  <si>
    <t>Dólares</t>
  </si>
  <si>
    <t>AREA USUARIA (Gerencia)</t>
  </si>
  <si>
    <t>AREA TECNICA (Gerencia)</t>
  </si>
  <si>
    <t>Gerencia de Administración y Logística</t>
  </si>
  <si>
    <t>Gerencia de Recursos Humanos y Cultura</t>
  </si>
  <si>
    <t>Gerencia de Comunicaciones y Relaciones Institucionales</t>
  </si>
  <si>
    <t>Gerencia Legal</t>
  </si>
  <si>
    <t>PLAN ANUAL DE CONTRATACIONES - PAC 2025 DEL BANCO DE LA NACION</t>
  </si>
  <si>
    <t>BIEN</t>
  </si>
  <si>
    <t>ADQUISICION DE UTILES DE ESCRITORIO</t>
  </si>
  <si>
    <t>ADQUISICIÓN DE UTILES DE OFICINA -PAPEL BOND HOMOLOGADO 80GR. COMPRA CORPORATIVA</t>
  </si>
  <si>
    <t>ADQUISICION DE CAJAS DE CARTON PARA ATENCIÓN DEL BN</t>
  </si>
  <si>
    <t>ADQUISICIÓN  DE  CAJAS ARCHIVERAS PARA EL AÑO 2025 A TRAVEZ DE LOS CATALOGOS ELECTRONICOS DE ACUERDO MARCO.</t>
  </si>
  <si>
    <t>SERVICIO</t>
  </si>
  <si>
    <t>SERVICIO DE MANTENIMIENTO PREVENTIVO, SOPORTE TÉCNICO Y ATENCIÓN DE EMERGENCIAS PARA LAS SUBESTACIONES ELÉCTRICAS 01 Y 02 CON CELDAS TIPO AIS Y DE LOS TABLEROS ELÉCTRICOS DE FUERZA Y TRANSFERENCIA DE LA SEDE PRINCIPAL DEL BANCO DE LA NACIÓN.</t>
  </si>
  <si>
    <t>SERVICIO INTEGRAL DE MESA DE PARTES</t>
  </si>
  <si>
    <t>ADQUISICION DE UTILES DE ASEO</t>
  </si>
  <si>
    <t>SERVICIO DE RECEPCIÓN, CONTROL Y MENSAJERÍA DE DOCUMENTOS A NIVEL LOCAL</t>
  </si>
  <si>
    <t>SERVICIO DE SANEAMIENTO FISICO LEGAL DE (10 INMUEBLES) TITULACIÓN, RECTIFICACION DE AREAS DE TERRENO Y DECLARATORIA DE FÁBRICA E INSCRIPCION REGISTRAL EN SUNARP DE INMUEBLES DEL BN</t>
  </si>
  <si>
    <t>SERVICIO DE MANTENIMIENTO DE LOS ASCENSORES DE LA SEDE PRINCIPAL DEL BANCO DE LA NACIÓN</t>
  </si>
  <si>
    <t>SERVICIO PROGRAMA DE SEGUROS 2025-2027</t>
  </si>
  <si>
    <t>SERVICIO DE TASACIÓN COMERCIAL DE (318) INMUUEBLES DEL BANCO DE LA NACIÓN</t>
  </si>
  <si>
    <t>SUMINISTRO E INSTALACION DE  PIZARRAS LAMINADAS PARA LAS SALAS DE REUNIONES Y LAS OFICINAS DE LAS GERENCIAS Y SUBGERENCIAS UBICADAS EN EL EDIFICIO DE LA SEDE PRINCIPAL DEL BANCO DE LA NACIÓN</t>
  </si>
  <si>
    <t>SERVICIO DE DIGITALIZACIÓN DE DOCUMENTOS</t>
  </si>
  <si>
    <t>SERVICIO DE IMPLEMENTACIÓN PARA LA PROSECUCIÓN DE LA REVALIDACIÓN DE LICENCIA DE HABILITACIÓN URBANA DEL TERRENO DEL BANCO DE LA NACIÓN UBICADO EN ATE, INCLUIDO LA RECEPCIÓN MUNICIPAL</t>
  </si>
  <si>
    <t>SERVICIO DE VIGILANCIA PRIVADA, OPERADORES DEL CENTRO DE CONTROL  Y SUPERVICIÓN MOVIL PARA  LAS SEDES, AGENCIAS Y LOCALES  DE LA MACRO REGIÓN LIMA Y RECEPCIONISTAS PARA LA SEDE PRINCIPAL DEL BANCO DE LA NACIÓN</t>
  </si>
  <si>
    <t>SERVICIO PARA LA REALIZACIÓN DE VIDEOS PUBLICITARIOS PARA CAMPAÑA INSTITUCIONAL (PAC 2025)</t>
  </si>
  <si>
    <t>SERVICIO DE MONITOREO Y ANALISIS AVANZADOS  DE MENCIONES DEL BANCO DE LA NACIÓN EN MEDIOS DE COMUNICACIÓN TRADICIONALES Y PLATAFORMAS DIGITALES NACIONEALES</t>
  </si>
  <si>
    <t>SERVICIO DE PUBLICACIÓN DE AVISOS LEGALES Y COMUNICADOS 2025</t>
  </si>
  <si>
    <t>SERVICIO DE CONSULTORIA DE EVALUACIÓN DE POTENCIAL Y MATRIZ DE TALENTO</t>
  </si>
  <si>
    <t>SERVICIO  DE REFRIGERIOS (COFFEE BREAK) PARA LOS COLABORADORES DEL BANCO DE LA NACIÓN DESIGNADOS EN ACTIVIDADES DE CAPACITACIÓN PRESENCIAL.</t>
  </si>
  <si>
    <t>SERVICIO DE ORGANIZACIÓN Y MODERACIÓN DE ACTIVIDADES DE INTEGRACIÓN EN PROVINCIA</t>
  </si>
  <si>
    <t>SERVICIO DE ORGANIZACIÓN Y MODERACIÓN DE ACTIVIDADES DE INTEGRACIÓN EN LIMA</t>
  </si>
  <si>
    <t>SERVICIO DE ASESORIA LEGAL EN MATERIAS DE DERECHO LABORAL INDIVIDUAL Y COLECTIVO, DERECHO ADMINISTRATIVO-SUNAFIL Y CONSTITUCIONAL</t>
  </si>
  <si>
    <t>SERVICIO DE ATENCIÓN MEDICA PARA  OFICINAS ADMINISTRATIVAS DEL BANCO DE LA NACIÓN</t>
  </si>
  <si>
    <t>ADQUISICIÓN DE CONSUMIBLES Y REPUESTOS PARA IMPRESORAS PARA IMPRESORAS PARA EL AÑO 2025 A TRAVÉS DE LOS CATÁLOGOS ELECTRÓNICOS DE ACUERDO MARCO</t>
  </si>
  <si>
    <t xml:space="preserve">SERVICIO DE MANTENIMIENTO Y SOPORTE DE LA PLATAFORMA CENTRAL QUE SOPORTA LA RED DE CAJEROS AUTOMATICOS </t>
  </si>
  <si>
    <t>SERVICIO DE PATROCINIO EN PROCEDIMIENTOS ADMINISTRATIVOS EN PROTECCIÓN Y DEFENSA DEL CONSUMIDOR, EN LIMA Y CALLAO</t>
  </si>
  <si>
    <t>SERVICIO DE PATROCINIO EN PROCESOS DE ARBITRAJE DE CONTRATACIONES DEL ESTADO, CIVIL Y COMERCIAL EN LIMA Y CALLAO</t>
  </si>
  <si>
    <t>SERVICIO DE PATROCINIO PROCESAL EN DERECHO LABORAL EN LIMA Y CALLAO, PROCESOS DE ALTA COMPLEJIDAD</t>
  </si>
  <si>
    <t>SERVICIO DE PATROCINIO PROCESAL EN DERECHO LABORAL EN LIMA Y CALLAO  PROCESOS MEDIANA COMPLEJIDAD</t>
  </si>
  <si>
    <t>SERVICIO DE PATROCINIO PROCESAL EN DERECHO CIVIL, COMERCIAL, CONSTITUCIONAL EN LIMA Y CALLAO</t>
  </si>
  <si>
    <t>SERVICIO DE VIGILANCIA PRIVADA, PARA LAS AGENCIAS Y LOCALES DE LA MACRO REGIÓN I PIURA DEL BANCO DE LA NACIÓN ( 5 ITEMS)</t>
  </si>
  <si>
    <t>SERVICIO DE VIGILANCIA PRIVADA, PARA LAS AGENCIAS Y LOCALES DE LA MACRO REGIÓN V AREQUIPA DEL BANCO DE LA NACIÓN</t>
  </si>
  <si>
    <t>SERVICIO DE VIGILANCIA PRIVADA PARA LAS AGENCIAS Y LOCALES DE LA MACRO REGIÓN II TRUJILLO DEL BANCO DE LA NACIÓN</t>
  </si>
  <si>
    <t>SERVICIO DE ARRENDAMIENTO DE INMUEBLE PARA EL FUNCIONAMIENTO DE LA AGENCIA 3 PUEBLO SUPE</t>
  </si>
  <si>
    <t>SERVICIO DE ARRENDAMIENTO DE UN INMUEBLE PARA FUNCIONAMIENTO DE LA AGENCIA 3 MONTERO</t>
  </si>
  <si>
    <t>SERVICIO DE ARRENDAMIENTO DE UN INMUEBLE PARA FUNCIONAMIENTO DE LA AGENCIA 3 QUERECOTILLO</t>
  </si>
  <si>
    <t>SERVICIO DE ARRENDAMIENTO DE UN INMUEBLE PARA FUNCIONAMIENTO DE LA AGENCIA 3 MOTUPE</t>
  </si>
  <si>
    <t>SERVICIO DE ARRENDAMIENTO DE UN INMUEBLE PARA FUNCIONAMIENTO DE LA AGENCIA 3 CARAVELI</t>
  </si>
  <si>
    <t>SERVICIO DE ARRENDAMIENTO DE UN INMUEBLE PARA FUNCIONAMIENTO DE LA AGENCIA 3 GREGORIO ALBARRACIN</t>
  </si>
  <si>
    <t>SERVICIO DE VIGILANCIA PRIVADA PARA LAS AGENCIAS Y LOCALES DEL DEPARTAMENTO DE UCAYALI DE LA SUBGERENCIA MACRO REGIÓN VI IQUITOS DEL BANCO DE LA NACIÓN</t>
  </si>
  <si>
    <t xml:space="preserve">SERVICIO DE VIGILANCIA PARA LAS AGENCIAS Y LOCALES DE LA MACRO REGIÓN III HUANCAYO DEL BANCO DE LA NACIÓN </t>
  </si>
  <si>
    <t>SERVICIO DE ASESORIA LEGAL EXTERNA (SALE) Y PATROCINIO PROCESAL (PP) PARA LA AGENCIA 2 SATIPO Y DEPENDENCIAS.</t>
  </si>
  <si>
    <t>ADQUISICIÓN ACTUALIZACIÓN DE LICENCIAS Y PERSONALIZACIÓN, DESARROLLO DE MODULOS DEL SOFTWARE SYGNUS PLANILLAS</t>
  </si>
  <si>
    <t>SERVICIO DE SUSCRIPCION DE LICENCIAS PARA EL   SOFTWARE DE AUTOMATIZACIÓN DE PROCESOS CONTROL M</t>
  </si>
  <si>
    <t>SERVICIO DE SUSCRIPCIÓN DE LICENCIA DE SOFTWARE PARA LA GESTIÓN DE LA ARQUITECTURA EMPRESARIAL</t>
  </si>
  <si>
    <t>CONSULTORÍA LEGAL ESPECIALIZADA EN MATERIA DE DERECHO PENAL, CIVIL, CONSTITUCIONAL Y CONSUMIDOR</t>
  </si>
  <si>
    <t>SERVICIO DE ARRENDAMIENTO DE INMUEBLE PARA EL FUNCIONAMIENTO DE LA AGENCIA 2 BREÑA</t>
  </si>
  <si>
    <t>SERVICIO DE ARRENDAMIENTO DE INMUEBLE PARA EL FUNCIONAMIENTO DE LA AGENCIA 2 ATE</t>
  </si>
  <si>
    <t>SUMINISTRO E INSTALACIÓN DE ESTANTES DE  ANGULOS RANURADOS PARA LAS AGENCIAS DE LA MACRO REGIÓN VI IQUITOS</t>
  </si>
  <si>
    <t>SERVICIO DE ARRENDAMIENTO DE INMUEBLE PARA EL FUNCIONAMIENTO DE LA AGENCIA 3 PATIVILCA</t>
  </si>
  <si>
    <t>SERVICIO DE ARRENDAMIENTO DE INMUEBLE PARA EL FUNCIONAMIENTO DE LA AGENCIA 3 MI PERU</t>
  </si>
  <si>
    <t>SERVICIO DE ARRENDAMIENTO DE INMUEBLE PARA EL FUNCIONAMIENTO DE LA AGENCIA 3 MATUCANA</t>
  </si>
  <si>
    <t>Setiembre</t>
  </si>
  <si>
    <t>Gerencia de Tecnologías de Información</t>
  </si>
  <si>
    <t>Gerencia Red de Agencias</t>
  </si>
  <si>
    <t>Desierto CP-SM-23-2024-BN.-1 
(1 Item)</t>
  </si>
  <si>
    <t>Desierto 	CP-SM-21-2024-BN-1
(3  Items)</t>
  </si>
  <si>
    <t>SERVICIO DE ASESORIA LEGAL EXTERNA (ALE) Y PATROCINIO PROCESAL (PP) PARA LAS DEPENDENCIAS DE LA SUBGERENCIA MACRO REGIÓN V SEDE AREQUIPA</t>
  </si>
  <si>
    <t>SERVICIO DE DEFENSA LEGAL EN LO JUDICIAL, ADMINISTRATIVO Y ARBITRAL (SDL) Y ASEGURAMIENTO LEGAL (AL) PARA LAS DEPENDENCIAS DE LA SUBGERENCIA MACRO REGIÓN V AREQUIPA (SMR V AREQUIPA)</t>
  </si>
  <si>
    <t>Desierto AS-SM-7-2023-BN-3
(1 item)</t>
  </si>
  <si>
    <t>Desierto AS-SM-33-2024-BN-1
(1 Item)</t>
  </si>
  <si>
    <t>ADQUISICION DE MERCHANDISING 2025</t>
  </si>
  <si>
    <t>LP</t>
  </si>
  <si>
    <t xml:space="preserve">SERVICIO DE DEFENSA LEGAL EN LO JUDICIAL Y ARBITRAJE (SDL) Y ASESORAMIENTO LEGAL (AL) PARA LAS DEPENDENCIAS DE LA SUBGERENCIA MACRO REGIÓN LIMA (SMR LIMA) </t>
  </si>
  <si>
    <t>MONTO ESTIMADO DE LA CONTRATACION (Incluido Impuestos)</t>
  </si>
  <si>
    <t>Tipo de Cambio</t>
  </si>
  <si>
    <t>MONTO ESTIMADO DE LA CONTRATACION Soles</t>
  </si>
  <si>
    <t>Inclusión</t>
  </si>
  <si>
    <t>Exclusión</t>
  </si>
  <si>
    <t>SERVICIO DE ACONDICIONAMIENTO DEL NUEVO LOCAL PARA LA AGENCIAS 2 PERIFERICA HUANCAYO</t>
  </si>
  <si>
    <t>1ra Mod</t>
  </si>
  <si>
    <t>PAC Inicial</t>
  </si>
  <si>
    <t>Servicio</t>
  </si>
  <si>
    <t>SERVICIO DE ADECUACION ELECTRICA Y DE REDES PARA EL NUEVO MOBILIARIO DEL EDIFICIO PRINCIPAL DEL BANCO DE LA NACION</t>
  </si>
  <si>
    <t>Soles</t>
  </si>
  <si>
    <t>Bien</t>
  </si>
  <si>
    <t>ADQUISICIÓN DE EQUIPOS DE AIRE ACONDICIONADO PARA LAS AGENCIAS Y LOBBY´S DE LIMA Y PROVINCIA.</t>
  </si>
  <si>
    <t>SERVICIO DE MANTENIMIENTO. CORRECTIVO DEL SISTEMA PLUVIAL DE LA COBERTURA EXISTENTE Y PROVISIÓN E INSTALACIÓN DE CANALETAS METÁLICAS Y TUBOS DE PVC PESADO DE 4" 0  Y SUMINISTRO E INSTALACIÓN DE FALSO TECHO PARA EL ÁREA DE LA CINTOTECA, COMEDOR DEPOSITO DE SERVICIOS PARA LA SEDE ELIZALDE</t>
  </si>
  <si>
    <t>Administracion y Logistica / Infraestructura</t>
  </si>
  <si>
    <t>Administracion y Logistica / Servicios</t>
  </si>
  <si>
    <t>2da Mod</t>
  </si>
  <si>
    <t>SERVICIO ACONDICIONAMIENTO DE LOCAL DE LA MUNICIPALIDAD JACOBO HUNTER PARA EL TRASLADO DE LA AGENCIA 2 RIVERO – AREQUIPA</t>
  </si>
  <si>
    <t>ADQUISICIÓN DE LUCES DE EMERGENCIA PARA EL AÑO 2025</t>
  </si>
  <si>
    <t>SERVICIO DE IMPLEMENTACIÓN DE SEÑALÉTICAS, MOBILIARIO Y RUTAS ACCESIBLES PARA PERSONAS CON DISCAPACIDAD EN LAS AGENCIAS DEL BANCO DE LA NACIÓN DE LIMA METROPOLITANA</t>
  </si>
  <si>
    <t xml:space="preserve"> Desierto AS-SM-44-2024-BN.-1                                        (3 Items)</t>
  </si>
  <si>
    <t>Red de Agencias</t>
  </si>
  <si>
    <t>Administracion y Logistica / Seguridad</t>
  </si>
  <si>
    <t>3ra Mod</t>
  </si>
  <si>
    <t>SERVICIO CORPORATIVO DE SOPORTE, MANTENIMIENTO Y ADQUISICIÓN DE SUSCRIPCIONES AUTODESK FASE 7</t>
  </si>
  <si>
    <t>Compra Corporativa FONAFE</t>
  </si>
  <si>
    <t>4ta Mod</t>
  </si>
  <si>
    <t>5ta Mod</t>
  </si>
  <si>
    <t>SERVICIO DE ASESORÍA LEGAL EXTERNA (SALE) Y PATROCINIO PROCESAL (PP) PARA LAS DEPENDENCIAS DE LA SUBGERENCIA MACRO REGIÓN I SEDE PIURA (SMRI – PIURA)</t>
  </si>
  <si>
    <t>Consultoria de Obra</t>
  </si>
  <si>
    <t>SERVICIO DE CONSULTORÍA, ELABORACIÓN DEL EXPEDIENTE TÉCNICO DE OBRA; DEMOLICIÓN Y CONSTRUCCIÓN DE LA AGENCIA 3 YARINACOCHA – PUCALLPA</t>
  </si>
  <si>
    <t>SERVICIO ACONDICIONAMIENTO: RENOVACIÓN DE MURO PERIMÉTRICO, REPARACIÓN DE CERCO METÁLICO Y MEJORA DE PISOS EN INGRESO, AREA DE GRUPO ELECTROGENO Y ESTACIONAMIENTO DE LA AG. 1 CHICLAYO</t>
  </si>
  <si>
    <t>Red de Agencia / MR Piura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</si>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</sst>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7" fillId="0" borderId="0" xfId="0" applyFont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3" fontId="4" fillId="0" borderId="0" xfId="2" applyFont="1"/>
    <xf numFmtId="3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43" fontId="7" fillId="0" borderId="1" xfId="2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left" vertical="center" wrapText="1"/>
    </xf>
    <xf numFmtId="3" fontId="8" fillId="5" borderId="1" xfId="0" applyNumberFormat="1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524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6192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11112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1524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42875"/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11125"/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32" name="Text Box 3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14300"/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333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63500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76200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</xdr:row>
      <xdr:rowOff>76200</xdr:rowOff>
    </xdr:from>
    <xdr:ext cx="536123" cy="114300"/>
    <xdr:sp macro="" textlink="">
      <xdr:nvSpPr>
        <xdr:cNvPr id="54" name="Text Box 2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772275" y="495300"/>
          <a:ext cx="536123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5" name="Text Box 23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351693</xdr:colOff>
      <xdr:row>1</xdr:row>
      <xdr:rowOff>224936</xdr:rowOff>
    </xdr:from>
    <xdr:to>
      <xdr:col>5</xdr:col>
      <xdr:colOff>254000</xdr:colOff>
      <xdr:row>2</xdr:row>
      <xdr:rowOff>203199</xdr:rowOff>
    </xdr:to>
    <xdr:sp macro="" textlink="">
      <xdr:nvSpPr>
        <xdr:cNvPr id="58" name="Rectangle 2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 bwMode="auto">
        <a:xfrm>
          <a:off x="2723418" y="415436"/>
          <a:ext cx="4969607" cy="1973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BANCO DE LA NACION</a:t>
          </a:r>
        </a:p>
      </xdr:txBody>
    </xdr:sp>
    <xdr:clientData/>
  </xdr:twoCellAnchor>
  <xdr:twoCellAnchor>
    <xdr:from>
      <xdr:col>2</xdr:col>
      <xdr:colOff>771525</xdr:colOff>
      <xdr:row>3</xdr:row>
      <xdr:rowOff>47625</xdr:rowOff>
    </xdr:from>
    <xdr:to>
      <xdr:col>3</xdr:col>
      <xdr:colOff>1266825</xdr:colOff>
      <xdr:row>4</xdr:row>
      <xdr:rowOff>28575</xdr:rowOff>
    </xdr:to>
    <xdr:sp macro="" textlink="">
      <xdr:nvSpPr>
        <xdr:cNvPr id="59" name="Rectangle 2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 bwMode="auto">
        <a:xfrm>
          <a:off x="2181225" y="657225"/>
          <a:ext cx="14573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BN</a:t>
          </a:r>
        </a:p>
      </xdr:txBody>
    </xdr:sp>
    <xdr:clientData/>
  </xdr:twoCellAnchor>
  <xdr:twoCellAnchor>
    <xdr:from>
      <xdr:col>6</xdr:col>
      <xdr:colOff>405606</xdr:colOff>
      <xdr:row>4</xdr:row>
      <xdr:rowOff>35719</xdr:rowOff>
    </xdr:from>
    <xdr:to>
      <xdr:col>10</xdr:col>
      <xdr:colOff>1781968</xdr:colOff>
      <xdr:row>5</xdr:row>
      <xdr:rowOff>35720</xdr:rowOff>
    </xdr:to>
    <xdr:sp macro="" textlink="">
      <xdr:nvSpPr>
        <xdr:cNvPr id="60" name="Rectangle 2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 bwMode="auto">
        <a:xfrm>
          <a:off x="8906669" y="833438"/>
          <a:ext cx="5079205" cy="190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RESOLUCION GERENCIA ADMINISTRACION Y LOGISTICA N° 003-2025-BN/5500</a:t>
          </a:r>
        </a:p>
        <a:p>
          <a:pPr algn="ctr" rtl="0">
            <a:defRPr sz="1000"/>
          </a:pPr>
          <a:endParaRPr lang="es-P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421481</xdr:colOff>
      <xdr:row>3</xdr:row>
      <xdr:rowOff>11907</xdr:rowOff>
    </xdr:from>
    <xdr:to>
      <xdr:col>7</xdr:col>
      <xdr:colOff>623888</xdr:colOff>
      <xdr:row>3</xdr:row>
      <xdr:rowOff>154782</xdr:rowOff>
    </xdr:to>
    <xdr:sp macro="" textlink="">
      <xdr:nvSpPr>
        <xdr:cNvPr id="61" name="Rectangle 3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 bwMode="auto">
        <a:xfrm>
          <a:off x="8922544" y="619126"/>
          <a:ext cx="940594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2" name="Text Box 3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23825"/>
    <xdr:sp macro="" textlink="">
      <xdr:nvSpPr>
        <xdr:cNvPr id="65" name="Text Box 35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01600"/>
    <xdr:sp macro="" textlink="">
      <xdr:nvSpPr>
        <xdr:cNvPr id="66" name="Text Box 36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67" name="Text Box 37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638175</xdr:colOff>
      <xdr:row>3</xdr:row>
      <xdr:rowOff>9525</xdr:rowOff>
    </xdr:from>
    <xdr:to>
      <xdr:col>10</xdr:col>
      <xdr:colOff>749300</xdr:colOff>
      <xdr:row>3</xdr:row>
      <xdr:rowOff>177800</xdr:rowOff>
    </xdr:to>
    <xdr:sp macro="" textlink="">
      <xdr:nvSpPr>
        <xdr:cNvPr id="68" name="Rectangle 2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 bwMode="auto">
        <a:xfrm>
          <a:off x="11830050" y="619125"/>
          <a:ext cx="939800" cy="16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20100030595</a:t>
          </a:r>
        </a:p>
      </xdr:txBody>
    </xdr:sp>
    <xdr:clientData/>
  </xdr:twoCellAnchor>
  <xdr:twoCellAnchor>
    <xdr:from>
      <xdr:col>9</xdr:col>
      <xdr:colOff>685068</xdr:colOff>
      <xdr:row>1</xdr:row>
      <xdr:rowOff>173649</xdr:rowOff>
    </xdr:from>
    <xdr:to>
      <xdr:col>10</xdr:col>
      <xdr:colOff>749300</xdr:colOff>
      <xdr:row>2</xdr:row>
      <xdr:rowOff>152400</xdr:rowOff>
    </xdr:to>
    <xdr:sp macro="" textlink="">
      <xdr:nvSpPr>
        <xdr:cNvPr id="69" name="Rectangle 3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11876943" y="402249"/>
          <a:ext cx="892907" cy="169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2025	</a:t>
          </a:r>
        </a:p>
      </xdr:txBody>
    </xdr:sp>
    <xdr:clientData/>
  </xdr:twoCellAnchor>
  <xdr:twoCellAnchor>
    <xdr:from>
      <xdr:col>2</xdr:col>
      <xdr:colOff>765175</xdr:colOff>
      <xdr:row>4</xdr:row>
      <xdr:rowOff>111125</xdr:rowOff>
    </xdr:from>
    <xdr:to>
      <xdr:col>3</xdr:col>
      <xdr:colOff>936625</xdr:colOff>
      <xdr:row>5</xdr:row>
      <xdr:rowOff>63500</xdr:rowOff>
    </xdr:to>
    <xdr:sp macro="" textlink="">
      <xdr:nvSpPr>
        <xdr:cNvPr id="70" name="Rectangle 3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 bwMode="auto">
        <a:xfrm>
          <a:off x="2174875" y="911225"/>
          <a:ext cx="11334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82" name="Text Box 37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90" name="Text Box 17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93" name="Text Box 3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94" name="Text Box 3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95" name="Text Box 3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88"/>
  <sheetViews>
    <sheetView tabSelected="1" view="pageBreakPreview" zoomScale="80" zoomScaleNormal="40" zoomScaleSheetLayoutView="80" workbookViewId="0">
      <pane xSplit="4" ySplit="7" topLeftCell="E69" activePane="bottomRight" state="frozen"/>
      <selection pane="topRight" activeCell="E1" sqref="E1"/>
      <selection pane="bottomLeft" activeCell="A8" sqref="A8"/>
      <selection pane="bottomRight" activeCell="F8" sqref="F8:F76"/>
    </sheetView>
  </sheetViews>
  <sheetFormatPr baseColWidth="10" defaultColWidth="10.7109375" defaultRowHeight="15" x14ac:dyDescent="0.25"/>
  <cols>
    <col min="1" max="1" width="5.42578125" style="4" customWidth="1"/>
    <col min="2" max="2" width="15.7109375" style="4" customWidth="1"/>
    <col min="3" max="3" width="14.42578125" style="4" customWidth="1"/>
    <col min="4" max="4" width="60.42578125" style="4" customWidth="1"/>
    <col min="5" max="5" width="15.5703125" style="4" customWidth="1"/>
    <col min="6" max="6" width="20.28515625" style="4" customWidth="1"/>
    <col min="7" max="7" width="11" style="4" customWidth="1"/>
    <col min="8" max="8" width="12.7109375" style="4" customWidth="1"/>
    <col min="9" max="9" width="16.42578125" style="4" customWidth="1"/>
    <col min="10" max="10" width="15.28515625" style="4" customWidth="1"/>
    <col min="11" max="11" width="28.140625" style="4" customWidth="1"/>
    <col min="12" max="12" width="19.28515625" style="4" customWidth="1"/>
    <col min="13" max="15" width="20.7109375" style="4" customWidth="1"/>
    <col min="16" max="16" width="12.42578125" style="4" customWidth="1"/>
    <col min="17" max="17" width="24.5703125" style="4" customWidth="1"/>
    <col min="18" max="16384" width="10.7109375" style="4"/>
  </cols>
  <sheetData>
    <row r="1" spans="1:17" ht="18" x14ac:dyDescent="0.25">
      <c r="A1" s="1"/>
      <c r="B1" s="40" t="s">
        <v>0</v>
      </c>
      <c r="C1" s="40"/>
      <c r="D1" s="40" t="s">
        <v>48</v>
      </c>
      <c r="E1" s="40"/>
      <c r="F1" s="41"/>
      <c r="G1" s="40"/>
      <c r="H1" s="40"/>
      <c r="I1" s="40"/>
      <c r="J1" s="2"/>
      <c r="K1" s="3"/>
    </row>
    <row r="2" spans="1:17" x14ac:dyDescent="0.25">
      <c r="A2" s="1"/>
      <c r="B2" s="5"/>
      <c r="C2" s="5"/>
      <c r="D2" s="5"/>
      <c r="E2" s="5"/>
      <c r="F2" s="6"/>
      <c r="G2" s="5"/>
      <c r="H2" s="5"/>
      <c r="I2" s="5"/>
      <c r="J2" s="5"/>
      <c r="K2" s="3"/>
    </row>
    <row r="3" spans="1:17" x14ac:dyDescent="0.25">
      <c r="A3" s="1"/>
      <c r="B3" s="3" t="s">
        <v>1</v>
      </c>
      <c r="C3" s="7"/>
      <c r="D3" s="8"/>
      <c r="E3" s="7"/>
      <c r="F3" s="9"/>
      <c r="G3" s="7"/>
      <c r="H3" s="8"/>
      <c r="I3" s="8"/>
      <c r="J3" s="3" t="s">
        <v>2</v>
      </c>
      <c r="K3" s="3"/>
    </row>
    <row r="4" spans="1:17" x14ac:dyDescent="0.25">
      <c r="A4" s="1"/>
      <c r="B4" s="3" t="s">
        <v>3</v>
      </c>
      <c r="C4" s="7"/>
      <c r="D4" s="8"/>
      <c r="E4" s="3" t="s">
        <v>4</v>
      </c>
      <c r="F4" s="9"/>
      <c r="G4" s="1"/>
      <c r="H4" s="8"/>
      <c r="I4" s="8"/>
      <c r="J4" s="3" t="s">
        <v>5</v>
      </c>
      <c r="K4" s="3"/>
    </row>
    <row r="5" spans="1:17" x14ac:dyDescent="0.25">
      <c r="A5" s="1"/>
      <c r="B5" s="3" t="s">
        <v>6</v>
      </c>
      <c r="C5" s="7"/>
      <c r="D5" s="1"/>
      <c r="E5" s="3" t="s">
        <v>7</v>
      </c>
      <c r="F5" s="9"/>
      <c r="G5" s="8"/>
      <c r="H5" s="8"/>
      <c r="I5" s="8"/>
      <c r="J5" s="8"/>
      <c r="K5" s="3"/>
    </row>
    <row r="6" spans="1:17" x14ac:dyDescent="0.25">
      <c r="A6" s="1"/>
      <c r="B6" s="1"/>
      <c r="C6" s="7"/>
      <c r="D6" s="7"/>
      <c r="E6" s="7"/>
      <c r="F6" s="9"/>
      <c r="G6" s="10"/>
      <c r="H6" s="11"/>
      <c r="I6" s="11"/>
      <c r="J6" s="11"/>
      <c r="K6" s="3"/>
    </row>
    <row r="7" spans="1:17" ht="47.25" customHeight="1" x14ac:dyDescent="0.25">
      <c r="A7" s="12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3" t="s">
        <v>117</v>
      </c>
      <c r="G7" s="12" t="s">
        <v>13</v>
      </c>
      <c r="H7" s="12" t="s">
        <v>14</v>
      </c>
      <c r="I7" s="14" t="s">
        <v>15</v>
      </c>
      <c r="J7" s="14" t="s">
        <v>16</v>
      </c>
      <c r="K7" s="12" t="str">
        <f>UPPER("Información Adicional")</f>
        <v>INFORMACIÓN ADICIONAL</v>
      </c>
      <c r="L7" s="24" t="s">
        <v>42</v>
      </c>
      <c r="M7" s="24" t="s">
        <v>43</v>
      </c>
      <c r="N7" s="24" t="s">
        <v>120</v>
      </c>
      <c r="O7" s="24" t="s">
        <v>121</v>
      </c>
      <c r="P7" s="24" t="s">
        <v>118</v>
      </c>
      <c r="Q7" s="24" t="s">
        <v>119</v>
      </c>
    </row>
    <row r="8" spans="1:17" customFormat="1" ht="36" customHeight="1" x14ac:dyDescent="0.25">
      <c r="A8" s="15">
        <v>1</v>
      </c>
      <c r="B8" s="15" t="s">
        <v>31</v>
      </c>
      <c r="C8" s="15" t="s">
        <v>49</v>
      </c>
      <c r="D8" s="16" t="s">
        <v>50</v>
      </c>
      <c r="E8" s="30">
        <v>99</v>
      </c>
      <c r="F8" s="27"/>
      <c r="G8" s="15" t="s">
        <v>17</v>
      </c>
      <c r="H8" s="15" t="s">
        <v>18</v>
      </c>
      <c r="I8" s="17" t="s">
        <v>22</v>
      </c>
      <c r="J8" s="15" t="s">
        <v>20</v>
      </c>
      <c r="K8" s="15" t="s">
        <v>32</v>
      </c>
      <c r="L8" s="25" t="s">
        <v>44</v>
      </c>
      <c r="M8" s="25" t="s">
        <v>44</v>
      </c>
      <c r="N8" s="25" t="s">
        <v>124</v>
      </c>
      <c r="O8" s="25"/>
      <c r="P8" s="25">
        <v>1</v>
      </c>
      <c r="Q8" s="32">
        <f>P8*F8</f>
        <v>0</v>
      </c>
    </row>
    <row r="9" spans="1:17" customFormat="1" ht="36" customHeight="1" x14ac:dyDescent="0.25">
      <c r="A9" s="15">
        <v>2</v>
      </c>
      <c r="B9" s="15" t="s">
        <v>31</v>
      </c>
      <c r="C9" s="15" t="s">
        <v>49</v>
      </c>
      <c r="D9" s="16" t="s">
        <v>51</v>
      </c>
      <c r="E9" s="30">
        <v>99</v>
      </c>
      <c r="F9" s="27"/>
      <c r="G9" s="15" t="s">
        <v>17</v>
      </c>
      <c r="H9" s="15" t="s">
        <v>18</v>
      </c>
      <c r="I9" s="17" t="s">
        <v>22</v>
      </c>
      <c r="J9" s="15" t="s">
        <v>20</v>
      </c>
      <c r="K9" s="15" t="s">
        <v>32</v>
      </c>
      <c r="L9" s="25" t="s">
        <v>44</v>
      </c>
      <c r="M9" s="25" t="s">
        <v>44</v>
      </c>
      <c r="N9" s="25" t="s">
        <v>124</v>
      </c>
      <c r="O9" s="25"/>
      <c r="P9" s="25">
        <v>1</v>
      </c>
      <c r="Q9" s="32">
        <f t="shared" ref="Q9:Q65" si="0">P9*F9</f>
        <v>0</v>
      </c>
    </row>
    <row r="10" spans="1:17" customFormat="1" ht="36" customHeight="1" x14ac:dyDescent="0.25">
      <c r="A10" s="15">
        <v>3</v>
      </c>
      <c r="B10" s="15" t="s">
        <v>31</v>
      </c>
      <c r="C10" s="15" t="s">
        <v>49</v>
      </c>
      <c r="D10" s="16" t="s">
        <v>52</v>
      </c>
      <c r="E10" s="30">
        <v>99</v>
      </c>
      <c r="F10" s="27"/>
      <c r="G10" s="15" t="s">
        <v>17</v>
      </c>
      <c r="H10" s="15" t="s">
        <v>18</v>
      </c>
      <c r="I10" s="17" t="s">
        <v>22</v>
      </c>
      <c r="J10" s="15" t="s">
        <v>20</v>
      </c>
      <c r="K10" s="15" t="s">
        <v>32</v>
      </c>
      <c r="L10" s="25" t="s">
        <v>44</v>
      </c>
      <c r="M10" s="25" t="s">
        <v>44</v>
      </c>
      <c r="N10" s="25" t="s">
        <v>124</v>
      </c>
      <c r="O10" s="25"/>
      <c r="P10" s="25">
        <v>1</v>
      </c>
      <c r="Q10" s="32">
        <f t="shared" si="0"/>
        <v>0</v>
      </c>
    </row>
    <row r="11" spans="1:17" customFormat="1" ht="36" customHeight="1" x14ac:dyDescent="0.25">
      <c r="A11" s="15">
        <v>4</v>
      </c>
      <c r="B11" s="15" t="s">
        <v>31</v>
      </c>
      <c r="C11" s="15" t="s">
        <v>49</v>
      </c>
      <c r="D11" s="16" t="s">
        <v>53</v>
      </c>
      <c r="E11" s="30">
        <v>99</v>
      </c>
      <c r="F11" s="27"/>
      <c r="G11" s="15" t="s">
        <v>17</v>
      </c>
      <c r="H11" s="15" t="s">
        <v>18</v>
      </c>
      <c r="I11" s="17" t="s">
        <v>19</v>
      </c>
      <c r="J11" s="15" t="s">
        <v>20</v>
      </c>
      <c r="K11" s="15" t="s">
        <v>32</v>
      </c>
      <c r="L11" s="25" t="s">
        <v>44</v>
      </c>
      <c r="M11" s="25" t="s">
        <v>44</v>
      </c>
      <c r="N11" s="25" t="s">
        <v>124</v>
      </c>
      <c r="O11" s="25"/>
      <c r="P11" s="25">
        <v>1</v>
      </c>
      <c r="Q11" s="32">
        <f t="shared" si="0"/>
        <v>0</v>
      </c>
    </row>
    <row r="12" spans="1:17" customFormat="1" ht="70.5" customHeight="1" x14ac:dyDescent="0.25">
      <c r="A12" s="15">
        <v>5</v>
      </c>
      <c r="B12" s="15" t="s">
        <v>33</v>
      </c>
      <c r="C12" s="15" t="s">
        <v>54</v>
      </c>
      <c r="D12" s="16" t="s">
        <v>55</v>
      </c>
      <c r="E12" s="30">
        <v>99</v>
      </c>
      <c r="F12" s="27"/>
      <c r="G12" s="15" t="s">
        <v>17</v>
      </c>
      <c r="H12" s="15" t="s">
        <v>18</v>
      </c>
      <c r="I12" s="17" t="s">
        <v>22</v>
      </c>
      <c r="J12" s="15" t="s">
        <v>20</v>
      </c>
      <c r="K12" s="15"/>
      <c r="L12" s="25" t="s">
        <v>44</v>
      </c>
      <c r="M12" s="25" t="s">
        <v>44</v>
      </c>
      <c r="N12" s="25" t="s">
        <v>124</v>
      </c>
      <c r="O12" s="25"/>
      <c r="P12" s="25">
        <v>1</v>
      </c>
      <c r="Q12" s="32">
        <f t="shared" si="0"/>
        <v>0</v>
      </c>
    </row>
    <row r="13" spans="1:17" customFormat="1" ht="36" customHeight="1" x14ac:dyDescent="0.25">
      <c r="A13" s="15">
        <v>6</v>
      </c>
      <c r="B13" s="15" t="s">
        <v>33</v>
      </c>
      <c r="C13" s="15" t="s">
        <v>54</v>
      </c>
      <c r="D13" s="16" t="s">
        <v>56</v>
      </c>
      <c r="E13" s="30">
        <v>99</v>
      </c>
      <c r="F13" s="27"/>
      <c r="G13" s="15" t="s">
        <v>17</v>
      </c>
      <c r="H13" s="15" t="s">
        <v>18</v>
      </c>
      <c r="I13" s="17" t="s">
        <v>22</v>
      </c>
      <c r="J13" s="15" t="s">
        <v>20</v>
      </c>
      <c r="K13" s="15"/>
      <c r="L13" s="25" t="s">
        <v>44</v>
      </c>
      <c r="M13" s="25" t="s">
        <v>44</v>
      </c>
      <c r="N13" s="25" t="s">
        <v>124</v>
      </c>
      <c r="O13" s="25"/>
      <c r="P13" s="25">
        <v>1</v>
      </c>
      <c r="Q13" s="32">
        <f t="shared" si="0"/>
        <v>0</v>
      </c>
    </row>
    <row r="14" spans="1:17" customFormat="1" ht="36" customHeight="1" x14ac:dyDescent="0.25">
      <c r="A14" s="15">
        <v>7</v>
      </c>
      <c r="B14" s="15" t="s">
        <v>31</v>
      </c>
      <c r="C14" s="15" t="s">
        <v>49</v>
      </c>
      <c r="D14" s="16" t="s">
        <v>57</v>
      </c>
      <c r="E14" s="30">
        <v>99</v>
      </c>
      <c r="F14" s="27"/>
      <c r="G14" s="15" t="s">
        <v>17</v>
      </c>
      <c r="H14" s="15" t="s">
        <v>18</v>
      </c>
      <c r="I14" s="17" t="s">
        <v>22</v>
      </c>
      <c r="J14" s="15" t="s">
        <v>20</v>
      </c>
      <c r="K14" s="15" t="s">
        <v>32</v>
      </c>
      <c r="L14" s="25" t="s">
        <v>44</v>
      </c>
      <c r="M14" s="25" t="s">
        <v>44</v>
      </c>
      <c r="N14" s="25" t="s">
        <v>124</v>
      </c>
      <c r="O14" s="25"/>
      <c r="P14" s="25">
        <v>1</v>
      </c>
      <c r="Q14" s="32">
        <f t="shared" si="0"/>
        <v>0</v>
      </c>
    </row>
    <row r="15" spans="1:17" customFormat="1" ht="36" customHeight="1" x14ac:dyDescent="0.25">
      <c r="A15" s="15">
        <v>8</v>
      </c>
      <c r="B15" s="15" t="s">
        <v>33</v>
      </c>
      <c r="C15" s="15" t="s">
        <v>54</v>
      </c>
      <c r="D15" s="16" t="s">
        <v>58</v>
      </c>
      <c r="E15" s="30">
        <v>99</v>
      </c>
      <c r="F15" s="27"/>
      <c r="G15" s="15" t="s">
        <v>17</v>
      </c>
      <c r="H15" s="15" t="s">
        <v>18</v>
      </c>
      <c r="I15" s="17" t="s">
        <v>24</v>
      </c>
      <c r="J15" s="15" t="s">
        <v>20</v>
      </c>
      <c r="K15" s="15"/>
      <c r="L15" s="25" t="s">
        <v>44</v>
      </c>
      <c r="M15" s="25" t="s">
        <v>44</v>
      </c>
      <c r="N15" s="25" t="s">
        <v>124</v>
      </c>
      <c r="O15" s="25"/>
      <c r="P15" s="25">
        <v>1</v>
      </c>
      <c r="Q15" s="32">
        <f t="shared" si="0"/>
        <v>0</v>
      </c>
    </row>
    <row r="16" spans="1:17" customFormat="1" ht="60.75" customHeight="1" x14ac:dyDescent="0.25">
      <c r="A16" s="15">
        <v>9</v>
      </c>
      <c r="B16" s="15" t="s">
        <v>30</v>
      </c>
      <c r="C16" s="15" t="s">
        <v>54</v>
      </c>
      <c r="D16" s="16" t="s">
        <v>59</v>
      </c>
      <c r="E16" s="30">
        <v>99</v>
      </c>
      <c r="F16" s="27"/>
      <c r="G16" s="15" t="s">
        <v>17</v>
      </c>
      <c r="H16" s="15" t="s">
        <v>18</v>
      </c>
      <c r="I16" s="17" t="s">
        <v>28</v>
      </c>
      <c r="J16" s="15" t="s">
        <v>20</v>
      </c>
      <c r="K16" s="15"/>
      <c r="L16" s="25" t="s">
        <v>44</v>
      </c>
      <c r="M16" s="25" t="s">
        <v>44</v>
      </c>
      <c r="N16" s="25" t="s">
        <v>124</v>
      </c>
      <c r="O16" s="25"/>
      <c r="P16" s="25">
        <v>1</v>
      </c>
      <c r="Q16" s="32">
        <f t="shared" si="0"/>
        <v>0</v>
      </c>
    </row>
    <row r="17" spans="1:17" customFormat="1" ht="54" customHeight="1" x14ac:dyDescent="0.25">
      <c r="A17" s="15">
        <v>10</v>
      </c>
      <c r="B17" s="15" t="s">
        <v>25</v>
      </c>
      <c r="C17" s="15" t="s">
        <v>54</v>
      </c>
      <c r="D17" s="16" t="s">
        <v>60</v>
      </c>
      <c r="E17" s="30">
        <v>99</v>
      </c>
      <c r="F17" s="27"/>
      <c r="G17" s="15" t="s">
        <v>17</v>
      </c>
      <c r="H17" s="15" t="s">
        <v>18</v>
      </c>
      <c r="I17" s="17" t="s">
        <v>23</v>
      </c>
      <c r="J17" s="15" t="s">
        <v>20</v>
      </c>
      <c r="K17" s="15"/>
      <c r="L17" s="25" t="s">
        <v>44</v>
      </c>
      <c r="M17" s="25" t="s">
        <v>44</v>
      </c>
      <c r="N17" s="25" t="s">
        <v>124</v>
      </c>
      <c r="O17" s="25"/>
      <c r="P17" s="25">
        <v>1</v>
      </c>
      <c r="Q17" s="32">
        <f t="shared" si="0"/>
        <v>0</v>
      </c>
    </row>
    <row r="18" spans="1:17" s="18" customFormat="1" ht="36" x14ac:dyDescent="0.25">
      <c r="A18" s="15">
        <v>11</v>
      </c>
      <c r="B18" s="15" t="s">
        <v>33</v>
      </c>
      <c r="C18" s="15" t="s">
        <v>54</v>
      </c>
      <c r="D18" s="16" t="s">
        <v>61</v>
      </c>
      <c r="E18" s="30">
        <v>99</v>
      </c>
      <c r="F18" s="27"/>
      <c r="G18" s="15" t="s">
        <v>41</v>
      </c>
      <c r="H18" s="15" t="s">
        <v>18</v>
      </c>
      <c r="I18" s="17" t="s">
        <v>19</v>
      </c>
      <c r="J18" s="15" t="s">
        <v>20</v>
      </c>
      <c r="K18" s="15"/>
      <c r="L18" s="25" t="s">
        <v>44</v>
      </c>
      <c r="M18" s="25" t="s">
        <v>44</v>
      </c>
      <c r="N18" s="25" t="s">
        <v>124</v>
      </c>
      <c r="O18" s="25"/>
      <c r="P18" s="25">
        <v>3.8</v>
      </c>
      <c r="Q18" s="32">
        <f t="shared" si="0"/>
        <v>0</v>
      </c>
    </row>
    <row r="19" spans="1:17" s="18" customFormat="1" ht="36" x14ac:dyDescent="0.25">
      <c r="A19" s="15">
        <v>12</v>
      </c>
      <c r="B19" s="15" t="s">
        <v>30</v>
      </c>
      <c r="C19" s="15" t="s">
        <v>54</v>
      </c>
      <c r="D19" s="16" t="s">
        <v>62</v>
      </c>
      <c r="E19" s="30">
        <v>99</v>
      </c>
      <c r="F19" s="27"/>
      <c r="G19" s="15" t="s">
        <v>17</v>
      </c>
      <c r="H19" s="15" t="s">
        <v>18</v>
      </c>
      <c r="I19" s="17" t="s">
        <v>21</v>
      </c>
      <c r="J19" s="15" t="s">
        <v>20</v>
      </c>
      <c r="K19" s="15"/>
      <c r="L19" s="25" t="s">
        <v>44</v>
      </c>
      <c r="M19" s="25" t="s">
        <v>44</v>
      </c>
      <c r="N19" s="25" t="s">
        <v>124</v>
      </c>
      <c r="O19" s="25"/>
      <c r="P19" s="25">
        <v>1</v>
      </c>
      <c r="Q19" s="32">
        <f t="shared" si="0"/>
        <v>0</v>
      </c>
    </row>
    <row r="20" spans="1:17" s="18" customFormat="1" ht="61.5" customHeight="1" x14ac:dyDescent="0.25">
      <c r="A20" s="15">
        <v>13</v>
      </c>
      <c r="B20" s="15" t="s">
        <v>30</v>
      </c>
      <c r="C20" s="15" t="s">
        <v>49</v>
      </c>
      <c r="D20" s="16" t="s">
        <v>63</v>
      </c>
      <c r="E20" s="30">
        <v>99</v>
      </c>
      <c r="F20" s="27"/>
      <c r="G20" s="15" t="s">
        <v>17</v>
      </c>
      <c r="H20" s="15" t="s">
        <v>18</v>
      </c>
      <c r="I20" s="17" t="s">
        <v>23</v>
      </c>
      <c r="J20" s="15" t="s">
        <v>20</v>
      </c>
      <c r="K20" s="15"/>
      <c r="L20" s="25" t="s">
        <v>44</v>
      </c>
      <c r="M20" s="25" t="s">
        <v>44</v>
      </c>
      <c r="N20" s="25" t="s">
        <v>124</v>
      </c>
      <c r="O20" s="25"/>
      <c r="P20" s="25">
        <v>1</v>
      </c>
      <c r="Q20" s="32">
        <f t="shared" si="0"/>
        <v>0</v>
      </c>
    </row>
    <row r="21" spans="1:17" s="18" customFormat="1" ht="36" x14ac:dyDescent="0.25">
      <c r="A21" s="15">
        <v>14</v>
      </c>
      <c r="B21" s="15" t="s">
        <v>33</v>
      </c>
      <c r="C21" s="15" t="s">
        <v>54</v>
      </c>
      <c r="D21" s="16" t="s">
        <v>64</v>
      </c>
      <c r="E21" s="30">
        <v>99</v>
      </c>
      <c r="F21" s="27"/>
      <c r="G21" s="15" t="s">
        <v>17</v>
      </c>
      <c r="H21" s="15" t="s">
        <v>18</v>
      </c>
      <c r="I21" s="17" t="s">
        <v>22</v>
      </c>
      <c r="J21" s="15" t="s">
        <v>20</v>
      </c>
      <c r="K21" s="15"/>
      <c r="L21" s="25" t="s">
        <v>44</v>
      </c>
      <c r="M21" s="25" t="s">
        <v>44</v>
      </c>
      <c r="N21" s="25" t="s">
        <v>124</v>
      </c>
      <c r="O21" s="25"/>
      <c r="P21" s="25">
        <v>1</v>
      </c>
      <c r="Q21" s="32">
        <f t="shared" si="0"/>
        <v>0</v>
      </c>
    </row>
    <row r="22" spans="1:17" s="18" customFormat="1" ht="63.75" customHeight="1" x14ac:dyDescent="0.25">
      <c r="A22" s="15">
        <v>15</v>
      </c>
      <c r="B22" s="15" t="s">
        <v>33</v>
      </c>
      <c r="C22" s="15" t="s">
        <v>54</v>
      </c>
      <c r="D22" s="16" t="s">
        <v>65</v>
      </c>
      <c r="E22" s="30">
        <v>99</v>
      </c>
      <c r="F22" s="27"/>
      <c r="G22" s="15" t="s">
        <v>17</v>
      </c>
      <c r="H22" s="15" t="s">
        <v>18</v>
      </c>
      <c r="I22" s="17" t="s">
        <v>23</v>
      </c>
      <c r="J22" s="15" t="s">
        <v>20</v>
      </c>
      <c r="K22" s="15"/>
      <c r="L22" s="25" t="s">
        <v>44</v>
      </c>
      <c r="M22" s="25" t="s">
        <v>44</v>
      </c>
      <c r="N22" s="25" t="s">
        <v>124</v>
      </c>
      <c r="O22" s="25"/>
      <c r="P22" s="25">
        <v>1</v>
      </c>
      <c r="Q22" s="32">
        <f t="shared" si="0"/>
        <v>0</v>
      </c>
    </row>
    <row r="23" spans="1:17" s="18" customFormat="1" ht="64.5" customHeight="1" x14ac:dyDescent="0.25">
      <c r="A23" s="15">
        <v>16</v>
      </c>
      <c r="B23" s="15" t="s">
        <v>33</v>
      </c>
      <c r="C23" s="15" t="s">
        <v>54</v>
      </c>
      <c r="D23" s="16" t="s">
        <v>66</v>
      </c>
      <c r="E23" s="30">
        <v>99</v>
      </c>
      <c r="F23" s="27"/>
      <c r="G23" s="15" t="s">
        <v>17</v>
      </c>
      <c r="H23" s="15" t="s">
        <v>18</v>
      </c>
      <c r="I23" s="17" t="s">
        <v>28</v>
      </c>
      <c r="J23" s="15" t="s">
        <v>20</v>
      </c>
      <c r="K23" s="15"/>
      <c r="L23" s="25" t="s">
        <v>44</v>
      </c>
      <c r="M23" s="25" t="s">
        <v>44</v>
      </c>
      <c r="N23" s="25" t="s">
        <v>124</v>
      </c>
      <c r="O23" s="25"/>
      <c r="P23" s="25">
        <v>1</v>
      </c>
      <c r="Q23" s="32">
        <f t="shared" si="0"/>
        <v>0</v>
      </c>
    </row>
    <row r="24" spans="1:17" s="18" customFormat="1" ht="36" customHeight="1" x14ac:dyDescent="0.25">
      <c r="A24" s="15">
        <v>17</v>
      </c>
      <c r="B24" s="15" t="s">
        <v>33</v>
      </c>
      <c r="C24" s="15" t="s">
        <v>54</v>
      </c>
      <c r="D24" s="16" t="s">
        <v>67</v>
      </c>
      <c r="E24" s="30">
        <v>99</v>
      </c>
      <c r="F24" s="27"/>
      <c r="G24" s="15" t="s">
        <v>17</v>
      </c>
      <c r="H24" s="15" t="s">
        <v>18</v>
      </c>
      <c r="I24" s="17" t="s">
        <v>27</v>
      </c>
      <c r="J24" s="15" t="s">
        <v>20</v>
      </c>
      <c r="K24" s="15"/>
      <c r="L24" s="25" t="s">
        <v>46</v>
      </c>
      <c r="M24" s="25" t="s">
        <v>46</v>
      </c>
      <c r="N24" s="25" t="s">
        <v>124</v>
      </c>
      <c r="O24" s="25"/>
      <c r="P24" s="25">
        <v>1</v>
      </c>
      <c r="Q24" s="32">
        <f t="shared" si="0"/>
        <v>0</v>
      </c>
    </row>
    <row r="25" spans="1:17" s="18" customFormat="1" ht="57.75" customHeight="1" x14ac:dyDescent="0.25">
      <c r="A25" s="15">
        <v>18</v>
      </c>
      <c r="B25" s="15" t="s">
        <v>30</v>
      </c>
      <c r="C25" s="15" t="s">
        <v>54</v>
      </c>
      <c r="D25" s="16" t="s">
        <v>68</v>
      </c>
      <c r="E25" s="30">
        <v>99</v>
      </c>
      <c r="F25" s="27"/>
      <c r="G25" s="15" t="s">
        <v>17</v>
      </c>
      <c r="H25" s="15" t="s">
        <v>18</v>
      </c>
      <c r="I25" s="17" t="s">
        <v>27</v>
      </c>
      <c r="J25" s="15" t="s">
        <v>20</v>
      </c>
      <c r="K25" s="15"/>
      <c r="L25" s="25" t="s">
        <v>46</v>
      </c>
      <c r="M25" s="25" t="s">
        <v>46</v>
      </c>
      <c r="N25" s="25" t="s">
        <v>124</v>
      </c>
      <c r="O25" s="25"/>
      <c r="P25" s="25">
        <v>1</v>
      </c>
      <c r="Q25" s="32">
        <f t="shared" si="0"/>
        <v>0</v>
      </c>
    </row>
    <row r="26" spans="1:17" s="18" customFormat="1" ht="36" customHeight="1" x14ac:dyDescent="0.25">
      <c r="A26" s="15">
        <v>19</v>
      </c>
      <c r="B26" s="15" t="s">
        <v>115</v>
      </c>
      <c r="C26" s="15" t="s">
        <v>49</v>
      </c>
      <c r="D26" s="16" t="s">
        <v>114</v>
      </c>
      <c r="E26" s="30">
        <v>99</v>
      </c>
      <c r="F26" s="27"/>
      <c r="G26" s="15" t="s">
        <v>17</v>
      </c>
      <c r="H26" s="15" t="s">
        <v>18</v>
      </c>
      <c r="I26" s="17" t="s">
        <v>22</v>
      </c>
      <c r="J26" s="15" t="s">
        <v>20</v>
      </c>
      <c r="K26" s="15"/>
      <c r="L26" s="25" t="s">
        <v>46</v>
      </c>
      <c r="M26" s="25" t="s">
        <v>46</v>
      </c>
      <c r="N26" s="25" t="s">
        <v>124</v>
      </c>
      <c r="O26" s="25"/>
      <c r="P26" s="25">
        <v>1</v>
      </c>
      <c r="Q26" s="32">
        <f t="shared" si="0"/>
        <v>0</v>
      </c>
    </row>
    <row r="27" spans="1:17" s="18" customFormat="1" ht="36" customHeight="1" x14ac:dyDescent="0.25">
      <c r="A27" s="15">
        <v>20</v>
      </c>
      <c r="B27" s="15" t="s">
        <v>30</v>
      </c>
      <c r="C27" s="15" t="s">
        <v>54</v>
      </c>
      <c r="D27" s="16" t="s">
        <v>69</v>
      </c>
      <c r="E27" s="30">
        <v>99</v>
      </c>
      <c r="F27" s="27"/>
      <c r="G27" s="15" t="s">
        <v>17</v>
      </c>
      <c r="H27" s="15" t="s">
        <v>18</v>
      </c>
      <c r="I27" s="17" t="s">
        <v>24</v>
      </c>
      <c r="J27" s="15" t="s">
        <v>20</v>
      </c>
      <c r="K27" s="15"/>
      <c r="L27" s="25" t="s">
        <v>46</v>
      </c>
      <c r="M27" s="25" t="s">
        <v>46</v>
      </c>
      <c r="N27" s="25" t="s">
        <v>124</v>
      </c>
      <c r="O27" s="25"/>
      <c r="P27" s="25">
        <v>1</v>
      </c>
      <c r="Q27" s="32">
        <f t="shared" si="0"/>
        <v>0</v>
      </c>
    </row>
    <row r="28" spans="1:17" s="18" customFormat="1" ht="36" customHeight="1" x14ac:dyDescent="0.25">
      <c r="A28" s="15">
        <v>21</v>
      </c>
      <c r="B28" s="15" t="s">
        <v>33</v>
      </c>
      <c r="C28" s="15" t="s">
        <v>54</v>
      </c>
      <c r="D28" s="16" t="s">
        <v>70</v>
      </c>
      <c r="E28" s="30">
        <v>99</v>
      </c>
      <c r="F28" s="27"/>
      <c r="G28" s="15" t="s">
        <v>17</v>
      </c>
      <c r="H28" s="15" t="s">
        <v>18</v>
      </c>
      <c r="I28" s="17" t="s">
        <v>28</v>
      </c>
      <c r="J28" s="15" t="s">
        <v>20</v>
      </c>
      <c r="K28" s="15"/>
      <c r="L28" s="25" t="s">
        <v>45</v>
      </c>
      <c r="M28" s="25" t="s">
        <v>45</v>
      </c>
      <c r="N28" s="25" t="s">
        <v>124</v>
      </c>
      <c r="O28" s="25"/>
      <c r="P28" s="25">
        <v>1</v>
      </c>
      <c r="Q28" s="32">
        <f t="shared" si="0"/>
        <v>0</v>
      </c>
    </row>
    <row r="29" spans="1:17" s="18" customFormat="1" ht="46.5" customHeight="1" x14ac:dyDescent="0.25">
      <c r="A29" s="15">
        <v>22</v>
      </c>
      <c r="B29" s="15" t="s">
        <v>30</v>
      </c>
      <c r="C29" s="15" t="s">
        <v>54</v>
      </c>
      <c r="D29" s="16" t="s">
        <v>71</v>
      </c>
      <c r="E29" s="30">
        <v>99</v>
      </c>
      <c r="F29" s="27"/>
      <c r="G29" s="15" t="s">
        <v>17</v>
      </c>
      <c r="H29" s="15" t="s">
        <v>18</v>
      </c>
      <c r="I29" s="17" t="s">
        <v>23</v>
      </c>
      <c r="J29" s="15" t="s">
        <v>20</v>
      </c>
      <c r="K29" s="15"/>
      <c r="L29" s="25" t="s">
        <v>45</v>
      </c>
      <c r="M29" s="25" t="s">
        <v>45</v>
      </c>
      <c r="N29" s="25" t="s">
        <v>124</v>
      </c>
      <c r="O29" s="25"/>
      <c r="P29" s="25">
        <v>1</v>
      </c>
      <c r="Q29" s="32">
        <f t="shared" si="0"/>
        <v>0</v>
      </c>
    </row>
    <row r="30" spans="1:17" s="18" customFormat="1" ht="39" customHeight="1" x14ac:dyDescent="0.25">
      <c r="A30" s="15">
        <v>23</v>
      </c>
      <c r="B30" s="15" t="s">
        <v>30</v>
      </c>
      <c r="C30" s="15" t="s">
        <v>54</v>
      </c>
      <c r="D30" s="16" t="s">
        <v>72</v>
      </c>
      <c r="E30" s="30">
        <v>99</v>
      </c>
      <c r="F30" s="27"/>
      <c r="G30" s="15" t="s">
        <v>17</v>
      </c>
      <c r="H30" s="15" t="s">
        <v>18</v>
      </c>
      <c r="I30" s="17" t="s">
        <v>28</v>
      </c>
      <c r="J30" s="15" t="s">
        <v>20</v>
      </c>
      <c r="K30" s="15"/>
      <c r="L30" s="25" t="s">
        <v>45</v>
      </c>
      <c r="M30" s="25" t="s">
        <v>45</v>
      </c>
      <c r="N30" s="25" t="s">
        <v>124</v>
      </c>
      <c r="O30" s="25"/>
      <c r="P30" s="25">
        <v>1</v>
      </c>
      <c r="Q30" s="32">
        <f t="shared" si="0"/>
        <v>0</v>
      </c>
    </row>
    <row r="31" spans="1:17" customFormat="1" ht="39.75" customHeight="1" x14ac:dyDescent="0.25">
      <c r="A31" s="15">
        <v>24</v>
      </c>
      <c r="B31" s="15" t="s">
        <v>30</v>
      </c>
      <c r="C31" s="15" t="s">
        <v>54</v>
      </c>
      <c r="D31" s="16" t="s">
        <v>73</v>
      </c>
      <c r="E31" s="30">
        <v>99</v>
      </c>
      <c r="F31" s="27"/>
      <c r="G31" s="15" t="s">
        <v>17</v>
      </c>
      <c r="H31" s="15" t="s">
        <v>18</v>
      </c>
      <c r="I31" s="17" t="s">
        <v>28</v>
      </c>
      <c r="J31" s="15" t="s">
        <v>20</v>
      </c>
      <c r="K31" s="15"/>
      <c r="L31" s="25" t="s">
        <v>45</v>
      </c>
      <c r="M31" s="25" t="s">
        <v>45</v>
      </c>
      <c r="N31" s="25" t="s">
        <v>124</v>
      </c>
      <c r="O31" s="25"/>
      <c r="P31" s="25">
        <v>1</v>
      </c>
      <c r="Q31" s="32">
        <f t="shared" si="0"/>
        <v>0</v>
      </c>
    </row>
    <row r="32" spans="1:17" customFormat="1" ht="45.75" customHeight="1" x14ac:dyDescent="0.25">
      <c r="A32" s="15">
        <v>25</v>
      </c>
      <c r="B32" s="15" t="s">
        <v>30</v>
      </c>
      <c r="C32" s="15" t="s">
        <v>54</v>
      </c>
      <c r="D32" s="16" t="s">
        <v>74</v>
      </c>
      <c r="E32" s="30">
        <v>99</v>
      </c>
      <c r="F32" s="27"/>
      <c r="G32" s="15" t="s">
        <v>17</v>
      </c>
      <c r="H32" s="15" t="s">
        <v>18</v>
      </c>
      <c r="I32" s="17" t="s">
        <v>24</v>
      </c>
      <c r="J32" s="15" t="s">
        <v>20</v>
      </c>
      <c r="K32" s="15"/>
      <c r="L32" s="25" t="s">
        <v>45</v>
      </c>
      <c r="M32" s="25" t="s">
        <v>45</v>
      </c>
      <c r="N32" s="25" t="s">
        <v>124</v>
      </c>
      <c r="O32" s="25"/>
      <c r="P32" s="25">
        <v>1</v>
      </c>
      <c r="Q32" s="32">
        <f t="shared" si="0"/>
        <v>0</v>
      </c>
    </row>
    <row r="33" spans="1:17" customFormat="1" ht="48.75" customHeight="1" x14ac:dyDescent="0.25">
      <c r="A33" s="15">
        <v>26</v>
      </c>
      <c r="B33" s="15" t="s">
        <v>33</v>
      </c>
      <c r="C33" s="15" t="s">
        <v>54</v>
      </c>
      <c r="D33" s="16" t="s">
        <v>75</v>
      </c>
      <c r="E33" s="30">
        <v>99</v>
      </c>
      <c r="F33" s="27"/>
      <c r="G33" s="15" t="s">
        <v>17</v>
      </c>
      <c r="H33" s="15" t="s">
        <v>18</v>
      </c>
      <c r="I33" s="17" t="s">
        <v>22</v>
      </c>
      <c r="J33" s="15" t="s">
        <v>20</v>
      </c>
      <c r="K33" s="15"/>
      <c r="L33" s="25" t="s">
        <v>45</v>
      </c>
      <c r="M33" s="25" t="s">
        <v>45</v>
      </c>
      <c r="N33" s="25" t="s">
        <v>124</v>
      </c>
      <c r="O33" s="25"/>
      <c r="P33" s="25">
        <v>1</v>
      </c>
      <c r="Q33" s="32">
        <f t="shared" si="0"/>
        <v>0</v>
      </c>
    </row>
    <row r="34" spans="1:17" s="18" customFormat="1" ht="72.75" customHeight="1" x14ac:dyDescent="0.25">
      <c r="A34" s="15">
        <v>27</v>
      </c>
      <c r="B34" s="15" t="s">
        <v>31</v>
      </c>
      <c r="C34" s="15" t="s">
        <v>49</v>
      </c>
      <c r="D34" s="16" t="s">
        <v>76</v>
      </c>
      <c r="E34" s="30">
        <v>99</v>
      </c>
      <c r="F34" s="27"/>
      <c r="G34" s="15" t="s">
        <v>17</v>
      </c>
      <c r="H34" s="15" t="s">
        <v>18</v>
      </c>
      <c r="I34" s="17" t="s">
        <v>22</v>
      </c>
      <c r="J34" s="15" t="s">
        <v>20</v>
      </c>
      <c r="K34" s="15" t="s">
        <v>32</v>
      </c>
      <c r="L34" s="25" t="s">
        <v>106</v>
      </c>
      <c r="M34" s="25" t="s">
        <v>106</v>
      </c>
      <c r="N34" s="25" t="s">
        <v>124</v>
      </c>
      <c r="O34" s="25"/>
      <c r="P34" s="25">
        <v>1</v>
      </c>
      <c r="Q34" s="32">
        <f t="shared" si="0"/>
        <v>0</v>
      </c>
    </row>
    <row r="35" spans="1:17" s="18" customFormat="1" ht="36" customHeight="1" x14ac:dyDescent="0.25">
      <c r="A35" s="15">
        <v>28</v>
      </c>
      <c r="B35" s="17" t="s">
        <v>33</v>
      </c>
      <c r="C35" s="17" t="s">
        <v>54</v>
      </c>
      <c r="D35" s="16" t="s">
        <v>77</v>
      </c>
      <c r="E35" s="31">
        <v>99</v>
      </c>
      <c r="F35" s="28"/>
      <c r="G35" s="15" t="s">
        <v>17</v>
      </c>
      <c r="H35" s="17" t="s">
        <v>18</v>
      </c>
      <c r="I35" s="17" t="s">
        <v>22</v>
      </c>
      <c r="J35" s="17" t="s">
        <v>20</v>
      </c>
      <c r="K35" s="15"/>
      <c r="L35" s="26" t="s">
        <v>106</v>
      </c>
      <c r="M35" s="26" t="s">
        <v>106</v>
      </c>
      <c r="N35" s="25" t="s">
        <v>124</v>
      </c>
      <c r="O35" s="26"/>
      <c r="P35" s="25">
        <v>1</v>
      </c>
      <c r="Q35" s="32">
        <f t="shared" si="0"/>
        <v>0</v>
      </c>
    </row>
    <row r="36" spans="1:17" customFormat="1" ht="44.25" customHeight="1" x14ac:dyDescent="0.25">
      <c r="A36" s="15">
        <v>29</v>
      </c>
      <c r="B36" s="15" t="s">
        <v>33</v>
      </c>
      <c r="C36" s="15" t="s">
        <v>54</v>
      </c>
      <c r="D36" s="16" t="s">
        <v>78</v>
      </c>
      <c r="E36" s="30">
        <v>99</v>
      </c>
      <c r="F36" s="27"/>
      <c r="G36" s="15" t="s">
        <v>17</v>
      </c>
      <c r="H36" s="15" t="s">
        <v>18</v>
      </c>
      <c r="I36" s="17" t="s">
        <v>19</v>
      </c>
      <c r="J36" s="15" t="s">
        <v>20</v>
      </c>
      <c r="K36" s="15"/>
      <c r="L36" s="25" t="s">
        <v>47</v>
      </c>
      <c r="M36" s="25" t="s">
        <v>47</v>
      </c>
      <c r="N36" s="25" t="s">
        <v>124</v>
      </c>
      <c r="O36" s="25"/>
      <c r="P36" s="25">
        <v>1</v>
      </c>
      <c r="Q36" s="32">
        <f t="shared" si="0"/>
        <v>0</v>
      </c>
    </row>
    <row r="37" spans="1:17" customFormat="1" ht="51" customHeight="1" x14ac:dyDescent="0.25">
      <c r="A37" s="15">
        <v>30</v>
      </c>
      <c r="B37" s="15" t="s">
        <v>30</v>
      </c>
      <c r="C37" s="15" t="s">
        <v>54</v>
      </c>
      <c r="D37" s="16" t="s">
        <v>79</v>
      </c>
      <c r="E37" s="30">
        <v>99</v>
      </c>
      <c r="F37" s="27"/>
      <c r="G37" s="15" t="s">
        <v>17</v>
      </c>
      <c r="H37" s="15" t="s">
        <v>18</v>
      </c>
      <c r="I37" s="17" t="s">
        <v>24</v>
      </c>
      <c r="J37" s="15" t="s">
        <v>20</v>
      </c>
      <c r="K37" s="15"/>
      <c r="L37" s="25" t="s">
        <v>47</v>
      </c>
      <c r="M37" s="25" t="s">
        <v>47</v>
      </c>
      <c r="N37" s="25" t="s">
        <v>124</v>
      </c>
      <c r="O37" s="25"/>
      <c r="P37" s="25">
        <v>1</v>
      </c>
      <c r="Q37" s="32">
        <f t="shared" si="0"/>
        <v>0</v>
      </c>
    </row>
    <row r="38" spans="1:17" customFormat="1" ht="42" customHeight="1" x14ac:dyDescent="0.25">
      <c r="A38" s="15">
        <v>31</v>
      </c>
      <c r="B38" s="17" t="s">
        <v>33</v>
      </c>
      <c r="C38" s="17" t="s">
        <v>54</v>
      </c>
      <c r="D38" s="16" t="s">
        <v>80</v>
      </c>
      <c r="E38" s="31">
        <v>99</v>
      </c>
      <c r="F38" s="28"/>
      <c r="G38" s="15" t="s">
        <v>17</v>
      </c>
      <c r="H38" s="17" t="s">
        <v>18</v>
      </c>
      <c r="I38" s="17" t="s">
        <v>28</v>
      </c>
      <c r="J38" s="17" t="s">
        <v>20</v>
      </c>
      <c r="K38" s="15"/>
      <c r="L38" s="26" t="s">
        <v>47</v>
      </c>
      <c r="M38" s="26" t="s">
        <v>47</v>
      </c>
      <c r="N38" s="25" t="s">
        <v>124</v>
      </c>
      <c r="O38" s="26"/>
      <c r="P38" s="25">
        <v>1</v>
      </c>
      <c r="Q38" s="32">
        <f t="shared" si="0"/>
        <v>0</v>
      </c>
    </row>
    <row r="39" spans="1:17" customFormat="1" ht="36" customHeight="1" x14ac:dyDescent="0.25">
      <c r="A39" s="15">
        <v>32</v>
      </c>
      <c r="B39" s="15" t="s">
        <v>33</v>
      </c>
      <c r="C39" s="15" t="s">
        <v>54</v>
      </c>
      <c r="D39" s="16" t="s">
        <v>81</v>
      </c>
      <c r="E39" s="30">
        <v>99</v>
      </c>
      <c r="F39" s="27"/>
      <c r="G39" s="15" t="s">
        <v>17</v>
      </c>
      <c r="H39" s="15" t="s">
        <v>18</v>
      </c>
      <c r="I39" s="17" t="s">
        <v>28</v>
      </c>
      <c r="J39" s="15" t="s">
        <v>20</v>
      </c>
      <c r="K39" s="15"/>
      <c r="L39" s="25" t="s">
        <v>47</v>
      </c>
      <c r="M39" s="25" t="s">
        <v>47</v>
      </c>
      <c r="N39" s="25" t="s">
        <v>124</v>
      </c>
      <c r="O39" s="25"/>
      <c r="P39" s="25">
        <v>1</v>
      </c>
      <c r="Q39" s="32">
        <f t="shared" si="0"/>
        <v>0</v>
      </c>
    </row>
    <row r="40" spans="1:17" s="18" customFormat="1" ht="57" customHeight="1" x14ac:dyDescent="0.25">
      <c r="A40" s="15">
        <v>33</v>
      </c>
      <c r="B40" s="15" t="s">
        <v>30</v>
      </c>
      <c r="C40" s="15" t="s">
        <v>54</v>
      </c>
      <c r="D40" s="16" t="s">
        <v>82</v>
      </c>
      <c r="E40" s="30">
        <v>99</v>
      </c>
      <c r="F40" s="27"/>
      <c r="G40" s="15" t="s">
        <v>17</v>
      </c>
      <c r="H40" s="15" t="s">
        <v>18</v>
      </c>
      <c r="I40" s="17" t="s">
        <v>24</v>
      </c>
      <c r="J40" s="15" t="s">
        <v>20</v>
      </c>
      <c r="K40" s="15" t="s">
        <v>113</v>
      </c>
      <c r="L40" s="25" t="s">
        <v>47</v>
      </c>
      <c r="M40" s="25" t="s">
        <v>47</v>
      </c>
      <c r="N40" s="25" t="s">
        <v>124</v>
      </c>
      <c r="O40" s="25"/>
      <c r="P40" s="25">
        <v>1</v>
      </c>
      <c r="Q40" s="32">
        <f t="shared" si="0"/>
        <v>0</v>
      </c>
    </row>
    <row r="41" spans="1:17" customFormat="1" ht="36" customHeight="1" x14ac:dyDescent="0.25">
      <c r="A41" s="15">
        <v>34</v>
      </c>
      <c r="B41" s="15" t="s">
        <v>33</v>
      </c>
      <c r="C41" s="15" t="s">
        <v>54</v>
      </c>
      <c r="D41" s="16" t="s">
        <v>83</v>
      </c>
      <c r="E41" s="30">
        <v>99</v>
      </c>
      <c r="F41" s="27"/>
      <c r="G41" s="15" t="s">
        <v>17</v>
      </c>
      <c r="H41" s="15" t="s">
        <v>18</v>
      </c>
      <c r="I41" s="17" t="s">
        <v>19</v>
      </c>
      <c r="J41" s="15" t="s">
        <v>20</v>
      </c>
      <c r="K41" s="15"/>
      <c r="L41" s="25" t="s">
        <v>107</v>
      </c>
      <c r="M41" s="25" t="s">
        <v>44</v>
      </c>
      <c r="N41" s="25" t="s">
        <v>124</v>
      </c>
      <c r="O41" s="25"/>
      <c r="P41" s="25">
        <v>1</v>
      </c>
      <c r="Q41" s="32">
        <f t="shared" si="0"/>
        <v>0</v>
      </c>
    </row>
    <row r="42" spans="1:17" customFormat="1" ht="72.75" customHeight="1" x14ac:dyDescent="0.25">
      <c r="A42" s="15">
        <v>35</v>
      </c>
      <c r="B42" s="15" t="s">
        <v>30</v>
      </c>
      <c r="C42" s="15" t="s">
        <v>54</v>
      </c>
      <c r="D42" s="16" t="s">
        <v>110</v>
      </c>
      <c r="E42" s="30">
        <v>99</v>
      </c>
      <c r="F42" s="27"/>
      <c r="G42" s="15" t="s">
        <v>17</v>
      </c>
      <c r="H42" s="15" t="s">
        <v>18</v>
      </c>
      <c r="I42" s="17" t="s">
        <v>19</v>
      </c>
      <c r="J42" s="15" t="s">
        <v>20</v>
      </c>
      <c r="K42" s="15" t="s">
        <v>109</v>
      </c>
      <c r="L42" s="25" t="s">
        <v>107</v>
      </c>
      <c r="M42" s="25" t="s">
        <v>47</v>
      </c>
      <c r="N42" s="25" t="s">
        <v>124</v>
      </c>
      <c r="O42" s="25"/>
      <c r="P42" s="25">
        <v>1</v>
      </c>
      <c r="Q42" s="32">
        <f t="shared" si="0"/>
        <v>0</v>
      </c>
    </row>
    <row r="43" spans="1:17" s="18" customFormat="1" ht="53.25" customHeight="1" x14ac:dyDescent="0.25">
      <c r="A43" s="15">
        <v>36</v>
      </c>
      <c r="B43" s="15" t="s">
        <v>33</v>
      </c>
      <c r="C43" s="15" t="s">
        <v>54</v>
      </c>
      <c r="D43" s="16" t="s">
        <v>84</v>
      </c>
      <c r="E43" s="30">
        <v>99</v>
      </c>
      <c r="F43" s="27"/>
      <c r="G43" s="15" t="s">
        <v>17</v>
      </c>
      <c r="H43" s="15" t="s">
        <v>18</v>
      </c>
      <c r="I43" s="17" t="s">
        <v>21</v>
      </c>
      <c r="J43" s="15" t="s">
        <v>20</v>
      </c>
      <c r="K43" s="15"/>
      <c r="L43" s="25" t="s">
        <v>107</v>
      </c>
      <c r="M43" s="25" t="s">
        <v>44</v>
      </c>
      <c r="N43" s="25" t="s">
        <v>124</v>
      </c>
      <c r="O43" s="25"/>
      <c r="P43" s="25">
        <v>1</v>
      </c>
      <c r="Q43" s="32">
        <f t="shared" si="0"/>
        <v>0</v>
      </c>
    </row>
    <row r="44" spans="1:17" customFormat="1" ht="36" customHeight="1" x14ac:dyDescent="0.25">
      <c r="A44" s="15">
        <v>37</v>
      </c>
      <c r="B44" s="15" t="s">
        <v>33</v>
      </c>
      <c r="C44" s="15" t="s">
        <v>54</v>
      </c>
      <c r="D44" s="16" t="s">
        <v>85</v>
      </c>
      <c r="E44" s="30">
        <v>99</v>
      </c>
      <c r="F44" s="27"/>
      <c r="G44" s="15" t="s">
        <v>17</v>
      </c>
      <c r="H44" s="15" t="s">
        <v>18</v>
      </c>
      <c r="I44" s="17" t="s">
        <v>26</v>
      </c>
      <c r="J44" s="15" t="s">
        <v>20</v>
      </c>
      <c r="K44" s="15"/>
      <c r="L44" s="25" t="s">
        <v>107</v>
      </c>
      <c r="M44" s="25" t="s">
        <v>44</v>
      </c>
      <c r="N44" s="25" t="s">
        <v>124</v>
      </c>
      <c r="O44" s="25"/>
      <c r="P44" s="25">
        <v>1</v>
      </c>
      <c r="Q44" s="32">
        <f t="shared" si="0"/>
        <v>0</v>
      </c>
    </row>
    <row r="45" spans="1:17" customFormat="1" ht="36" customHeight="1" x14ac:dyDescent="0.25">
      <c r="A45" s="15">
        <v>38</v>
      </c>
      <c r="B45" s="15" t="s">
        <v>25</v>
      </c>
      <c r="C45" s="15" t="s">
        <v>54</v>
      </c>
      <c r="D45" s="16" t="s">
        <v>86</v>
      </c>
      <c r="E45" s="30">
        <v>99</v>
      </c>
      <c r="F45" s="27"/>
      <c r="G45" s="15" t="s">
        <v>17</v>
      </c>
      <c r="H45" s="15" t="s">
        <v>18</v>
      </c>
      <c r="I45" s="17" t="s">
        <v>19</v>
      </c>
      <c r="J45" s="15" t="s">
        <v>20</v>
      </c>
      <c r="K45" s="15"/>
      <c r="L45" s="25" t="s">
        <v>107</v>
      </c>
      <c r="M45" s="25" t="s">
        <v>44</v>
      </c>
      <c r="N45" s="25" t="s">
        <v>124</v>
      </c>
      <c r="O45" s="25"/>
      <c r="P45" s="25">
        <v>1</v>
      </c>
      <c r="Q45" s="32">
        <f t="shared" si="0"/>
        <v>0</v>
      </c>
    </row>
    <row r="46" spans="1:17" s="18" customFormat="1" ht="36" customHeight="1" x14ac:dyDescent="0.25">
      <c r="A46" s="15">
        <v>39</v>
      </c>
      <c r="B46" s="15" t="s">
        <v>25</v>
      </c>
      <c r="C46" s="15" t="s">
        <v>54</v>
      </c>
      <c r="D46" s="16" t="s">
        <v>87</v>
      </c>
      <c r="E46" s="30">
        <v>99</v>
      </c>
      <c r="F46" s="27"/>
      <c r="G46" s="15" t="s">
        <v>17</v>
      </c>
      <c r="H46" s="15" t="s">
        <v>18</v>
      </c>
      <c r="I46" s="17" t="s">
        <v>28</v>
      </c>
      <c r="J46" s="15" t="s">
        <v>20</v>
      </c>
      <c r="K46" s="15"/>
      <c r="L46" s="25" t="s">
        <v>107</v>
      </c>
      <c r="M46" s="25" t="s">
        <v>44</v>
      </c>
      <c r="N46" s="25" t="s">
        <v>124</v>
      </c>
      <c r="O46" s="25"/>
      <c r="P46" s="25">
        <v>1</v>
      </c>
      <c r="Q46" s="32">
        <f t="shared" si="0"/>
        <v>0</v>
      </c>
    </row>
    <row r="47" spans="1:17" s="39" customFormat="1" ht="36" customHeight="1" x14ac:dyDescent="0.25">
      <c r="A47" s="33">
        <v>40</v>
      </c>
      <c r="B47" s="33" t="s">
        <v>25</v>
      </c>
      <c r="C47" s="33" t="s">
        <v>54</v>
      </c>
      <c r="D47" s="34" t="s">
        <v>88</v>
      </c>
      <c r="E47" s="35">
        <v>99</v>
      </c>
      <c r="F47" s="36"/>
      <c r="G47" s="33" t="s">
        <v>17</v>
      </c>
      <c r="H47" s="33" t="s">
        <v>18</v>
      </c>
      <c r="I47" s="33" t="s">
        <v>23</v>
      </c>
      <c r="J47" s="33" t="s">
        <v>20</v>
      </c>
      <c r="K47" s="33"/>
      <c r="L47" s="37" t="s">
        <v>107</v>
      </c>
      <c r="M47" s="37" t="s">
        <v>44</v>
      </c>
      <c r="N47" s="37" t="s">
        <v>124</v>
      </c>
      <c r="O47" s="37" t="s">
        <v>144</v>
      </c>
      <c r="P47" s="37">
        <v>1</v>
      </c>
      <c r="Q47" s="38">
        <f t="shared" si="0"/>
        <v>0</v>
      </c>
    </row>
    <row r="48" spans="1:17" s="18" customFormat="1" ht="36" customHeight="1" x14ac:dyDescent="0.25">
      <c r="A48" s="15">
        <v>41</v>
      </c>
      <c r="B48" s="15" t="s">
        <v>25</v>
      </c>
      <c r="C48" s="15" t="s">
        <v>54</v>
      </c>
      <c r="D48" s="16" t="s">
        <v>89</v>
      </c>
      <c r="E48" s="30">
        <v>99</v>
      </c>
      <c r="F48" s="27"/>
      <c r="G48" s="15" t="s">
        <v>17</v>
      </c>
      <c r="H48" s="15" t="s">
        <v>18</v>
      </c>
      <c r="I48" s="17" t="s">
        <v>19</v>
      </c>
      <c r="J48" s="15" t="s">
        <v>20</v>
      </c>
      <c r="K48" s="15"/>
      <c r="L48" s="25" t="s">
        <v>107</v>
      </c>
      <c r="M48" s="25" t="s">
        <v>44</v>
      </c>
      <c r="N48" s="25" t="s">
        <v>124</v>
      </c>
      <c r="O48" s="25"/>
      <c r="P48" s="25">
        <v>1</v>
      </c>
      <c r="Q48" s="32">
        <f t="shared" si="0"/>
        <v>0</v>
      </c>
    </row>
    <row r="49" spans="1:17" s="18" customFormat="1" ht="36" customHeight="1" x14ac:dyDescent="0.25">
      <c r="A49" s="15">
        <v>42</v>
      </c>
      <c r="B49" s="15" t="s">
        <v>25</v>
      </c>
      <c r="C49" s="15" t="s">
        <v>54</v>
      </c>
      <c r="D49" s="16" t="s">
        <v>90</v>
      </c>
      <c r="E49" s="30">
        <v>99</v>
      </c>
      <c r="F49" s="27"/>
      <c r="G49" s="15" t="s">
        <v>17</v>
      </c>
      <c r="H49" s="15" t="s">
        <v>18</v>
      </c>
      <c r="I49" s="17" t="s">
        <v>23</v>
      </c>
      <c r="J49" s="15" t="s">
        <v>20</v>
      </c>
      <c r="K49" s="15"/>
      <c r="L49" s="25" t="s">
        <v>107</v>
      </c>
      <c r="M49" s="25" t="s">
        <v>44</v>
      </c>
      <c r="N49" s="25" t="s">
        <v>124</v>
      </c>
      <c r="O49" s="25"/>
      <c r="P49" s="25">
        <v>1</v>
      </c>
      <c r="Q49" s="32">
        <f t="shared" si="0"/>
        <v>0</v>
      </c>
    </row>
    <row r="50" spans="1:17" customFormat="1" ht="56.45" customHeight="1" x14ac:dyDescent="0.25">
      <c r="A50" s="15">
        <v>43</v>
      </c>
      <c r="B50" s="15" t="s">
        <v>25</v>
      </c>
      <c r="C50" s="15" t="s">
        <v>54</v>
      </c>
      <c r="D50" s="16" t="s">
        <v>91</v>
      </c>
      <c r="E50" s="30">
        <v>99</v>
      </c>
      <c r="F50" s="27"/>
      <c r="G50" s="15" t="s">
        <v>17</v>
      </c>
      <c r="H50" s="15" t="s">
        <v>18</v>
      </c>
      <c r="I50" s="17" t="s">
        <v>28</v>
      </c>
      <c r="J50" s="15" t="s">
        <v>20</v>
      </c>
      <c r="K50" s="15"/>
      <c r="L50" s="25" t="s">
        <v>107</v>
      </c>
      <c r="M50" s="25" t="s">
        <v>44</v>
      </c>
      <c r="N50" s="25" t="s">
        <v>124</v>
      </c>
      <c r="O50" s="25"/>
      <c r="P50" s="25">
        <v>1</v>
      </c>
      <c r="Q50" s="32">
        <f t="shared" si="0"/>
        <v>0</v>
      </c>
    </row>
    <row r="51" spans="1:17" customFormat="1" ht="45.75" customHeight="1" x14ac:dyDescent="0.25">
      <c r="A51" s="15">
        <v>44</v>
      </c>
      <c r="B51" s="15" t="s">
        <v>33</v>
      </c>
      <c r="C51" s="15" t="s">
        <v>54</v>
      </c>
      <c r="D51" s="16" t="s">
        <v>92</v>
      </c>
      <c r="E51" s="30">
        <v>99</v>
      </c>
      <c r="F51" s="27"/>
      <c r="G51" s="15" t="s">
        <v>17</v>
      </c>
      <c r="H51" s="15" t="s">
        <v>18</v>
      </c>
      <c r="I51" s="17" t="s">
        <v>27</v>
      </c>
      <c r="J51" s="15" t="s">
        <v>20</v>
      </c>
      <c r="K51" s="15"/>
      <c r="L51" s="25" t="s">
        <v>107</v>
      </c>
      <c r="M51" s="25" t="s">
        <v>44</v>
      </c>
      <c r="N51" s="25" t="s">
        <v>124</v>
      </c>
      <c r="O51" s="25"/>
      <c r="P51" s="25">
        <v>1</v>
      </c>
      <c r="Q51" s="32">
        <f t="shared" si="0"/>
        <v>0</v>
      </c>
    </row>
    <row r="52" spans="1:17" customFormat="1" ht="60" customHeight="1" x14ac:dyDescent="0.25">
      <c r="A52" s="15">
        <v>45</v>
      </c>
      <c r="B52" s="15" t="s">
        <v>30</v>
      </c>
      <c r="C52" s="15" t="s">
        <v>54</v>
      </c>
      <c r="D52" s="16" t="s">
        <v>111</v>
      </c>
      <c r="E52" s="30">
        <v>99</v>
      </c>
      <c r="F52" s="27"/>
      <c r="G52" s="15" t="s">
        <v>17</v>
      </c>
      <c r="H52" s="15" t="s">
        <v>18</v>
      </c>
      <c r="I52" s="17" t="s">
        <v>21</v>
      </c>
      <c r="J52" s="15" t="s">
        <v>20</v>
      </c>
      <c r="K52" s="15" t="s">
        <v>108</v>
      </c>
      <c r="L52" s="25" t="s">
        <v>107</v>
      </c>
      <c r="M52" s="25" t="s">
        <v>47</v>
      </c>
      <c r="N52" s="25" t="s">
        <v>124</v>
      </c>
      <c r="O52" s="25"/>
      <c r="P52" s="25">
        <v>1</v>
      </c>
      <c r="Q52" s="32">
        <f t="shared" si="0"/>
        <v>0</v>
      </c>
    </row>
    <row r="53" spans="1:17" s="18" customFormat="1" ht="36" customHeight="1" x14ac:dyDescent="0.25">
      <c r="A53" s="15">
        <v>46</v>
      </c>
      <c r="B53" s="15" t="s">
        <v>33</v>
      </c>
      <c r="C53" s="15" t="s">
        <v>54</v>
      </c>
      <c r="D53" s="16" t="s">
        <v>93</v>
      </c>
      <c r="E53" s="30">
        <v>99</v>
      </c>
      <c r="F53" s="27"/>
      <c r="G53" s="15" t="s">
        <v>17</v>
      </c>
      <c r="H53" s="15" t="s">
        <v>18</v>
      </c>
      <c r="I53" s="17" t="s">
        <v>24</v>
      </c>
      <c r="J53" s="15" t="s">
        <v>20</v>
      </c>
      <c r="K53" s="15"/>
      <c r="L53" s="25" t="s">
        <v>107</v>
      </c>
      <c r="M53" s="25" t="s">
        <v>44</v>
      </c>
      <c r="N53" s="25" t="s">
        <v>124</v>
      </c>
      <c r="O53" s="25"/>
      <c r="P53" s="25">
        <v>1</v>
      </c>
      <c r="Q53" s="32">
        <f t="shared" si="0"/>
        <v>0</v>
      </c>
    </row>
    <row r="54" spans="1:17" customFormat="1" ht="55.5" customHeight="1" x14ac:dyDescent="0.25">
      <c r="A54" s="15">
        <v>47</v>
      </c>
      <c r="B54" s="15" t="s">
        <v>30</v>
      </c>
      <c r="C54" s="15" t="s">
        <v>54</v>
      </c>
      <c r="D54" s="16" t="s">
        <v>116</v>
      </c>
      <c r="E54" s="30">
        <v>99</v>
      </c>
      <c r="F54" s="27"/>
      <c r="G54" s="15" t="s">
        <v>17</v>
      </c>
      <c r="H54" s="15" t="s">
        <v>18</v>
      </c>
      <c r="I54" s="17" t="s">
        <v>24</v>
      </c>
      <c r="J54" s="15" t="s">
        <v>20</v>
      </c>
      <c r="K54" s="15" t="s">
        <v>112</v>
      </c>
      <c r="L54" s="25" t="s">
        <v>107</v>
      </c>
      <c r="M54" s="25" t="s">
        <v>107</v>
      </c>
      <c r="N54" s="25" t="s">
        <v>124</v>
      </c>
      <c r="O54" s="25"/>
      <c r="P54" s="25">
        <v>1</v>
      </c>
      <c r="Q54" s="32">
        <f t="shared" si="0"/>
        <v>0</v>
      </c>
    </row>
    <row r="55" spans="1:17" customFormat="1" ht="51.75" customHeight="1" x14ac:dyDescent="0.25">
      <c r="A55" s="15">
        <v>48</v>
      </c>
      <c r="B55" s="15" t="s">
        <v>30</v>
      </c>
      <c r="C55" s="15" t="s">
        <v>54</v>
      </c>
      <c r="D55" s="16" t="s">
        <v>94</v>
      </c>
      <c r="E55" s="30">
        <v>99</v>
      </c>
      <c r="F55" s="27"/>
      <c r="G55" s="15" t="s">
        <v>17</v>
      </c>
      <c r="H55" s="15" t="s">
        <v>18</v>
      </c>
      <c r="I55" s="17" t="s">
        <v>24</v>
      </c>
      <c r="J55" s="15" t="s">
        <v>20</v>
      </c>
      <c r="K55" s="15"/>
      <c r="L55" s="25" t="s">
        <v>107</v>
      </c>
      <c r="M55" s="25" t="s">
        <v>44</v>
      </c>
      <c r="N55" s="25" t="s">
        <v>124</v>
      </c>
      <c r="O55" s="25"/>
      <c r="P55" s="25">
        <v>1</v>
      </c>
      <c r="Q55" s="32">
        <f t="shared" si="0"/>
        <v>0</v>
      </c>
    </row>
    <row r="56" spans="1:17" s="18" customFormat="1" ht="36" customHeight="1" x14ac:dyDescent="0.25">
      <c r="A56" s="15">
        <v>49</v>
      </c>
      <c r="B56" s="15" t="s">
        <v>25</v>
      </c>
      <c r="C56" s="15" t="s">
        <v>49</v>
      </c>
      <c r="D56" s="16" t="s">
        <v>95</v>
      </c>
      <c r="E56" s="30">
        <v>99</v>
      </c>
      <c r="F56" s="27"/>
      <c r="G56" s="15" t="s">
        <v>17</v>
      </c>
      <c r="H56" s="15" t="s">
        <v>18</v>
      </c>
      <c r="I56" s="17" t="s">
        <v>22</v>
      </c>
      <c r="J56" s="15" t="s">
        <v>20</v>
      </c>
      <c r="K56" s="15"/>
      <c r="L56" s="25" t="s">
        <v>45</v>
      </c>
      <c r="M56" s="25" t="s">
        <v>106</v>
      </c>
      <c r="N56" s="25" t="s">
        <v>124</v>
      </c>
      <c r="O56" s="25"/>
      <c r="P56" s="25">
        <v>1</v>
      </c>
      <c r="Q56" s="32">
        <f t="shared" si="0"/>
        <v>0</v>
      </c>
    </row>
    <row r="57" spans="1:17" customFormat="1" ht="36" customHeight="1" x14ac:dyDescent="0.25">
      <c r="A57" s="15">
        <v>50</v>
      </c>
      <c r="B57" s="15" t="s">
        <v>33</v>
      </c>
      <c r="C57" s="15" t="s">
        <v>54</v>
      </c>
      <c r="D57" s="16" t="s">
        <v>96</v>
      </c>
      <c r="E57" s="30">
        <v>99</v>
      </c>
      <c r="F57" s="27"/>
      <c r="G57" s="15" t="s">
        <v>17</v>
      </c>
      <c r="H57" s="15" t="s">
        <v>18</v>
      </c>
      <c r="I57" s="17" t="s">
        <v>29</v>
      </c>
      <c r="J57" s="15" t="s">
        <v>20</v>
      </c>
      <c r="K57" s="15"/>
      <c r="L57" s="25" t="s">
        <v>106</v>
      </c>
      <c r="M57" s="25" t="s">
        <v>106</v>
      </c>
      <c r="N57" s="25" t="s">
        <v>124</v>
      </c>
      <c r="O57" s="25"/>
      <c r="P57" s="25">
        <v>1</v>
      </c>
      <c r="Q57" s="32">
        <f t="shared" si="0"/>
        <v>0</v>
      </c>
    </row>
    <row r="58" spans="1:17" customFormat="1" ht="36" customHeight="1" x14ac:dyDescent="0.25">
      <c r="A58" s="15">
        <v>51</v>
      </c>
      <c r="B58" s="15" t="s">
        <v>33</v>
      </c>
      <c r="C58" s="15" t="s">
        <v>54</v>
      </c>
      <c r="D58" s="16" t="s">
        <v>97</v>
      </c>
      <c r="E58" s="30">
        <v>99</v>
      </c>
      <c r="F58" s="27"/>
      <c r="G58" s="15" t="s">
        <v>17</v>
      </c>
      <c r="H58" s="15" t="s">
        <v>18</v>
      </c>
      <c r="I58" s="17" t="s">
        <v>29</v>
      </c>
      <c r="J58" s="15" t="s">
        <v>20</v>
      </c>
      <c r="K58" s="15"/>
      <c r="L58" s="25" t="s">
        <v>106</v>
      </c>
      <c r="M58" s="25" t="s">
        <v>106</v>
      </c>
      <c r="N58" s="25" t="s">
        <v>124</v>
      </c>
      <c r="O58" s="25"/>
      <c r="P58" s="25">
        <v>1</v>
      </c>
      <c r="Q58" s="32">
        <f t="shared" si="0"/>
        <v>0</v>
      </c>
    </row>
    <row r="59" spans="1:17" s="18" customFormat="1" ht="36" customHeight="1" x14ac:dyDescent="0.25">
      <c r="A59" s="15">
        <v>52</v>
      </c>
      <c r="B59" s="15" t="s">
        <v>30</v>
      </c>
      <c r="C59" s="15" t="s">
        <v>54</v>
      </c>
      <c r="D59" s="16" t="s">
        <v>98</v>
      </c>
      <c r="E59" s="30">
        <v>99</v>
      </c>
      <c r="F59" s="27"/>
      <c r="G59" s="15" t="s">
        <v>17</v>
      </c>
      <c r="H59" s="15" t="s">
        <v>18</v>
      </c>
      <c r="I59" s="17" t="s">
        <v>21</v>
      </c>
      <c r="J59" s="15" t="s">
        <v>20</v>
      </c>
      <c r="K59" s="15"/>
      <c r="L59" s="25" t="s">
        <v>47</v>
      </c>
      <c r="M59" s="25" t="s">
        <v>47</v>
      </c>
      <c r="N59" s="25" t="s">
        <v>124</v>
      </c>
      <c r="O59" s="25"/>
      <c r="P59" s="25">
        <v>1</v>
      </c>
      <c r="Q59" s="32">
        <f t="shared" si="0"/>
        <v>0</v>
      </c>
    </row>
    <row r="60" spans="1:17" customFormat="1" ht="36" customHeight="1" x14ac:dyDescent="0.25">
      <c r="A60" s="15">
        <v>53</v>
      </c>
      <c r="B60" s="15" t="s">
        <v>25</v>
      </c>
      <c r="C60" s="15" t="s">
        <v>54</v>
      </c>
      <c r="D60" s="16" t="s">
        <v>99</v>
      </c>
      <c r="E60" s="30">
        <v>99</v>
      </c>
      <c r="F60" s="27"/>
      <c r="G60" s="15" t="s">
        <v>17</v>
      </c>
      <c r="H60" s="15" t="s">
        <v>18</v>
      </c>
      <c r="I60" s="17" t="s">
        <v>21</v>
      </c>
      <c r="J60" s="15" t="s">
        <v>20</v>
      </c>
      <c r="K60" s="15"/>
      <c r="L60" s="25" t="s">
        <v>107</v>
      </c>
      <c r="M60" s="25" t="s">
        <v>44</v>
      </c>
      <c r="N60" s="25" t="s">
        <v>124</v>
      </c>
      <c r="O60" s="25"/>
      <c r="P60" s="25">
        <v>1</v>
      </c>
      <c r="Q60" s="32">
        <f t="shared" si="0"/>
        <v>0</v>
      </c>
    </row>
    <row r="61" spans="1:17" s="18" customFormat="1" ht="60.75" customHeight="1" x14ac:dyDescent="0.25">
      <c r="A61" s="15">
        <v>54</v>
      </c>
      <c r="B61" s="15" t="s">
        <v>25</v>
      </c>
      <c r="C61" s="15" t="s">
        <v>54</v>
      </c>
      <c r="D61" s="16" t="s">
        <v>100</v>
      </c>
      <c r="E61" s="30">
        <v>99</v>
      </c>
      <c r="F61" s="27"/>
      <c r="G61" s="15" t="s">
        <v>41</v>
      </c>
      <c r="H61" s="15" t="s">
        <v>18</v>
      </c>
      <c r="I61" s="17" t="s">
        <v>105</v>
      </c>
      <c r="J61" s="15" t="s">
        <v>20</v>
      </c>
      <c r="K61" s="15"/>
      <c r="L61" s="25" t="s">
        <v>107</v>
      </c>
      <c r="M61" s="25" t="s">
        <v>44</v>
      </c>
      <c r="N61" s="25" t="s">
        <v>124</v>
      </c>
      <c r="O61" s="25"/>
      <c r="P61" s="25">
        <v>3.8</v>
      </c>
      <c r="Q61" s="32">
        <f t="shared" si="0"/>
        <v>0</v>
      </c>
    </row>
    <row r="62" spans="1:17" customFormat="1" ht="36" customHeight="1" x14ac:dyDescent="0.25">
      <c r="A62" s="15">
        <v>55</v>
      </c>
      <c r="B62" s="15" t="s">
        <v>30</v>
      </c>
      <c r="C62" s="15" t="s">
        <v>54</v>
      </c>
      <c r="D62" s="16" t="s">
        <v>101</v>
      </c>
      <c r="E62" s="30">
        <v>99</v>
      </c>
      <c r="F62" s="27"/>
      <c r="G62" s="15" t="s">
        <v>17</v>
      </c>
      <c r="H62" s="15" t="s">
        <v>18</v>
      </c>
      <c r="I62" s="17" t="s">
        <v>19</v>
      </c>
      <c r="J62" s="15" t="s">
        <v>20</v>
      </c>
      <c r="K62" s="15"/>
      <c r="L62" s="25" t="s">
        <v>107</v>
      </c>
      <c r="M62" s="25" t="s">
        <v>44</v>
      </c>
      <c r="N62" s="25" t="s">
        <v>124</v>
      </c>
      <c r="O62" s="25"/>
      <c r="P62" s="25">
        <v>1</v>
      </c>
      <c r="Q62" s="32">
        <f t="shared" si="0"/>
        <v>0</v>
      </c>
    </row>
    <row r="63" spans="1:17" s="39" customFormat="1" ht="51.75" customHeight="1" x14ac:dyDescent="0.25">
      <c r="A63" s="33">
        <v>56</v>
      </c>
      <c r="B63" s="33" t="s">
        <v>25</v>
      </c>
      <c r="C63" s="33" t="s">
        <v>54</v>
      </c>
      <c r="D63" s="34" t="s">
        <v>102</v>
      </c>
      <c r="E63" s="35">
        <v>99</v>
      </c>
      <c r="F63" s="36"/>
      <c r="G63" s="33" t="s">
        <v>17</v>
      </c>
      <c r="H63" s="33" t="s">
        <v>18</v>
      </c>
      <c r="I63" s="33" t="s">
        <v>23</v>
      </c>
      <c r="J63" s="33" t="s">
        <v>20</v>
      </c>
      <c r="K63" s="33"/>
      <c r="L63" s="37" t="s">
        <v>107</v>
      </c>
      <c r="M63" s="37" t="s">
        <v>44</v>
      </c>
      <c r="N63" s="37" t="s">
        <v>124</v>
      </c>
      <c r="O63" s="37" t="s">
        <v>144</v>
      </c>
      <c r="P63" s="37">
        <v>1</v>
      </c>
      <c r="Q63" s="38">
        <f t="shared" si="0"/>
        <v>0</v>
      </c>
    </row>
    <row r="64" spans="1:17" customFormat="1" ht="36" customHeight="1" x14ac:dyDescent="0.25">
      <c r="A64" s="15">
        <v>57</v>
      </c>
      <c r="B64" s="15" t="s">
        <v>25</v>
      </c>
      <c r="C64" s="15" t="s">
        <v>54</v>
      </c>
      <c r="D64" s="16" t="s">
        <v>103</v>
      </c>
      <c r="E64" s="30">
        <v>99</v>
      </c>
      <c r="F64" s="27"/>
      <c r="G64" s="15" t="s">
        <v>17</v>
      </c>
      <c r="H64" s="15" t="s">
        <v>18</v>
      </c>
      <c r="I64" s="17" t="s">
        <v>28</v>
      </c>
      <c r="J64" s="15" t="s">
        <v>20</v>
      </c>
      <c r="K64" s="15"/>
      <c r="L64" s="25" t="s">
        <v>107</v>
      </c>
      <c r="M64" s="25" t="s">
        <v>44</v>
      </c>
      <c r="N64" s="25" t="s">
        <v>124</v>
      </c>
      <c r="O64" s="25"/>
      <c r="P64" s="25">
        <v>1</v>
      </c>
      <c r="Q64" s="32">
        <f t="shared" si="0"/>
        <v>0</v>
      </c>
    </row>
    <row r="65" spans="1:17" s="18" customFormat="1" ht="36" customHeight="1" x14ac:dyDescent="0.25">
      <c r="A65" s="15">
        <v>58</v>
      </c>
      <c r="B65" s="15" t="s">
        <v>25</v>
      </c>
      <c r="C65" s="15" t="s">
        <v>54</v>
      </c>
      <c r="D65" s="16" t="s">
        <v>104</v>
      </c>
      <c r="E65" s="30">
        <v>99</v>
      </c>
      <c r="F65" s="27"/>
      <c r="G65" s="15" t="s">
        <v>17</v>
      </c>
      <c r="H65" s="15" t="s">
        <v>18</v>
      </c>
      <c r="I65" s="17" t="s">
        <v>27</v>
      </c>
      <c r="J65" s="15" t="s">
        <v>20</v>
      </c>
      <c r="K65" s="15"/>
      <c r="L65" s="25" t="s">
        <v>107</v>
      </c>
      <c r="M65" s="25" t="s">
        <v>44</v>
      </c>
      <c r="N65" s="25" t="s">
        <v>124</v>
      </c>
      <c r="O65" s="25"/>
      <c r="P65" s="25">
        <v>1</v>
      </c>
      <c r="Q65" s="32">
        <f t="shared" si="0"/>
        <v>0</v>
      </c>
    </row>
    <row r="66" spans="1:17" s="18" customFormat="1" ht="36" customHeight="1" x14ac:dyDescent="0.25">
      <c r="A66" s="15">
        <v>59</v>
      </c>
      <c r="B66" s="15" t="s">
        <v>33</v>
      </c>
      <c r="C66" s="15" t="s">
        <v>54</v>
      </c>
      <c r="D66" s="16" t="s">
        <v>122</v>
      </c>
      <c r="E66" s="30">
        <v>99</v>
      </c>
      <c r="F66" s="27"/>
      <c r="G66" s="15" t="s">
        <v>17</v>
      </c>
      <c r="H66" s="15" t="s">
        <v>18</v>
      </c>
      <c r="I66" s="17" t="s">
        <v>23</v>
      </c>
      <c r="J66" s="15" t="s">
        <v>20</v>
      </c>
      <c r="K66" s="15"/>
      <c r="L66" s="25" t="s">
        <v>44</v>
      </c>
      <c r="M66" s="25" t="s">
        <v>44</v>
      </c>
      <c r="N66" s="25" t="s">
        <v>123</v>
      </c>
      <c r="O66" s="25"/>
      <c r="P66" s="25">
        <v>1</v>
      </c>
      <c r="Q66" s="32">
        <f t="shared" ref="Q66:Q76" si="1">P66*F66</f>
        <v>0</v>
      </c>
    </row>
    <row r="67" spans="1:17" s="18" customFormat="1" ht="36" customHeight="1" x14ac:dyDescent="0.25">
      <c r="A67" s="15">
        <v>60</v>
      </c>
      <c r="B67" s="15" t="s">
        <v>30</v>
      </c>
      <c r="C67" s="15" t="s">
        <v>54</v>
      </c>
      <c r="D67" s="16" t="s">
        <v>126</v>
      </c>
      <c r="E67" s="30">
        <v>99</v>
      </c>
      <c r="F67" s="27"/>
      <c r="G67" s="15" t="s">
        <v>127</v>
      </c>
      <c r="H67" s="15" t="s">
        <v>18</v>
      </c>
      <c r="I67" s="17" t="s">
        <v>22</v>
      </c>
      <c r="J67" s="15" t="s">
        <v>20</v>
      </c>
      <c r="K67" s="15"/>
      <c r="L67" s="25" t="s">
        <v>131</v>
      </c>
      <c r="M67" s="25" t="s">
        <v>131</v>
      </c>
      <c r="N67" s="25" t="s">
        <v>133</v>
      </c>
      <c r="O67" s="25"/>
      <c r="P67" s="25">
        <v>1</v>
      </c>
      <c r="Q67" s="32">
        <f t="shared" si="1"/>
        <v>0</v>
      </c>
    </row>
    <row r="68" spans="1:17" s="18" customFormat="1" ht="36" customHeight="1" x14ac:dyDescent="0.25">
      <c r="A68" s="15">
        <v>61</v>
      </c>
      <c r="B68" s="15" t="s">
        <v>31</v>
      </c>
      <c r="C68" s="15" t="s">
        <v>49</v>
      </c>
      <c r="D68" s="16" t="s">
        <v>129</v>
      </c>
      <c r="E68" s="30">
        <v>99</v>
      </c>
      <c r="F68" s="27"/>
      <c r="G68" s="15" t="s">
        <v>127</v>
      </c>
      <c r="H68" s="15" t="s">
        <v>18</v>
      </c>
      <c r="I68" s="17" t="s">
        <v>23</v>
      </c>
      <c r="J68" s="15" t="s">
        <v>20</v>
      </c>
      <c r="K68" s="15"/>
      <c r="L68" s="25" t="s">
        <v>132</v>
      </c>
      <c r="M68" s="25" t="s">
        <v>132</v>
      </c>
      <c r="N68" s="25" t="s">
        <v>133</v>
      </c>
      <c r="O68" s="25"/>
      <c r="P68" s="25">
        <v>1</v>
      </c>
      <c r="Q68" s="32">
        <f t="shared" si="1"/>
        <v>0</v>
      </c>
    </row>
    <row r="69" spans="1:17" s="18" customFormat="1" ht="36" customHeight="1" x14ac:dyDescent="0.25">
      <c r="A69" s="15">
        <v>62</v>
      </c>
      <c r="B69" s="15" t="s">
        <v>30</v>
      </c>
      <c r="C69" s="15" t="s">
        <v>54</v>
      </c>
      <c r="D69" s="16" t="s">
        <v>130</v>
      </c>
      <c r="E69" s="30">
        <v>99</v>
      </c>
      <c r="F69" s="27"/>
      <c r="G69" s="15" t="s">
        <v>127</v>
      </c>
      <c r="H69" s="15" t="s">
        <v>18</v>
      </c>
      <c r="I69" s="17" t="s">
        <v>22</v>
      </c>
      <c r="J69" s="15" t="s">
        <v>20</v>
      </c>
      <c r="K69" s="15"/>
      <c r="L69" s="25" t="s">
        <v>131</v>
      </c>
      <c r="M69" s="25" t="s">
        <v>131</v>
      </c>
      <c r="N69" s="25" t="s">
        <v>133</v>
      </c>
      <c r="O69" s="25"/>
      <c r="P69" s="25">
        <v>1</v>
      </c>
      <c r="Q69" s="32">
        <f t="shared" si="1"/>
        <v>0</v>
      </c>
    </row>
    <row r="70" spans="1:17" s="18" customFormat="1" ht="36" customHeight="1" x14ac:dyDescent="0.25">
      <c r="A70" s="15">
        <v>63</v>
      </c>
      <c r="B70" s="15" t="s">
        <v>33</v>
      </c>
      <c r="C70" s="15" t="s">
        <v>125</v>
      </c>
      <c r="D70" s="16" t="s">
        <v>134</v>
      </c>
      <c r="E70" s="30">
        <v>99</v>
      </c>
      <c r="F70" s="27"/>
      <c r="G70" s="15" t="s">
        <v>127</v>
      </c>
      <c r="H70" s="15" t="s">
        <v>18</v>
      </c>
      <c r="I70" s="17" t="s">
        <v>28</v>
      </c>
      <c r="J70" s="15" t="s">
        <v>20</v>
      </c>
      <c r="K70" s="15"/>
      <c r="L70" s="25" t="s">
        <v>131</v>
      </c>
      <c r="M70" s="25" t="s">
        <v>131</v>
      </c>
      <c r="N70" s="25" t="s">
        <v>140</v>
      </c>
      <c r="O70" s="25"/>
      <c r="P70" s="25">
        <v>1</v>
      </c>
      <c r="Q70" s="32">
        <f t="shared" si="1"/>
        <v>0</v>
      </c>
    </row>
    <row r="71" spans="1:17" s="18" customFormat="1" ht="36" customHeight="1" x14ac:dyDescent="0.25">
      <c r="A71" s="15">
        <v>64</v>
      </c>
      <c r="B71" s="15" t="s">
        <v>31</v>
      </c>
      <c r="C71" s="15" t="s">
        <v>128</v>
      </c>
      <c r="D71" s="16" t="s">
        <v>135</v>
      </c>
      <c r="E71" s="30">
        <v>99</v>
      </c>
      <c r="F71" s="27"/>
      <c r="G71" s="15" t="s">
        <v>127</v>
      </c>
      <c r="H71" s="15" t="s">
        <v>18</v>
      </c>
      <c r="I71" s="17" t="s">
        <v>22</v>
      </c>
      <c r="J71" s="15" t="s">
        <v>20</v>
      </c>
      <c r="K71" s="15"/>
      <c r="L71" s="25" t="s">
        <v>138</v>
      </c>
      <c r="M71" s="25" t="s">
        <v>139</v>
      </c>
      <c r="N71" s="25" t="s">
        <v>140</v>
      </c>
      <c r="O71" s="25"/>
      <c r="P71" s="25">
        <v>1</v>
      </c>
      <c r="Q71" s="32">
        <f t="shared" si="1"/>
        <v>0</v>
      </c>
    </row>
    <row r="72" spans="1:17" s="18" customFormat="1" ht="36" customHeight="1" x14ac:dyDescent="0.25">
      <c r="A72" s="15">
        <v>65</v>
      </c>
      <c r="B72" s="15" t="s">
        <v>30</v>
      </c>
      <c r="C72" s="15" t="s">
        <v>125</v>
      </c>
      <c r="D72" s="16" t="s">
        <v>136</v>
      </c>
      <c r="E72" s="30">
        <v>99</v>
      </c>
      <c r="F72" s="27"/>
      <c r="G72" s="15" t="s">
        <v>127</v>
      </c>
      <c r="H72" s="15" t="s">
        <v>18</v>
      </c>
      <c r="I72" s="17" t="s">
        <v>22</v>
      </c>
      <c r="J72" s="15" t="s">
        <v>20</v>
      </c>
      <c r="K72" s="15" t="s">
        <v>137</v>
      </c>
      <c r="L72" s="25" t="s">
        <v>131</v>
      </c>
      <c r="M72" s="25" t="s">
        <v>131</v>
      </c>
      <c r="N72" s="25" t="s">
        <v>140</v>
      </c>
      <c r="O72" s="25"/>
      <c r="P72" s="25">
        <v>1</v>
      </c>
      <c r="Q72" s="32">
        <f t="shared" si="1"/>
        <v>0</v>
      </c>
    </row>
    <row r="73" spans="1:17" s="18" customFormat="1" ht="36" customHeight="1" x14ac:dyDescent="0.25">
      <c r="A73" s="15">
        <v>66</v>
      </c>
      <c r="B73" s="15" t="s">
        <v>33</v>
      </c>
      <c r="C73" s="15" t="s">
        <v>125</v>
      </c>
      <c r="D73" s="16" t="s">
        <v>141</v>
      </c>
      <c r="E73" s="30">
        <v>99</v>
      </c>
      <c r="F73" s="27"/>
      <c r="G73" s="15" t="s">
        <v>41</v>
      </c>
      <c r="H73" s="15" t="s">
        <v>18</v>
      </c>
      <c r="I73" s="17" t="s">
        <v>22</v>
      </c>
      <c r="J73" s="15" t="s">
        <v>20</v>
      </c>
      <c r="K73" s="15" t="s">
        <v>142</v>
      </c>
      <c r="L73" s="25" t="s">
        <v>106</v>
      </c>
      <c r="M73" s="25" t="s">
        <v>106</v>
      </c>
      <c r="N73" s="25" t="s">
        <v>143</v>
      </c>
      <c r="O73" s="25"/>
      <c r="P73" s="25">
        <v>3.7</v>
      </c>
      <c r="Q73" s="32">
        <f t="shared" si="1"/>
        <v>0</v>
      </c>
    </row>
    <row r="74" spans="1:17" s="18" customFormat="1" ht="36" customHeight="1" x14ac:dyDescent="0.25">
      <c r="A74" s="15">
        <v>67</v>
      </c>
      <c r="B74" s="15" t="s">
        <v>33</v>
      </c>
      <c r="C74" s="15" t="s">
        <v>125</v>
      </c>
      <c r="D74" s="16" t="s">
        <v>145</v>
      </c>
      <c r="E74" s="30">
        <v>99</v>
      </c>
      <c r="F74" s="27"/>
      <c r="G74" s="15" t="s">
        <v>127</v>
      </c>
      <c r="H74" s="15" t="s">
        <v>18</v>
      </c>
      <c r="I74" s="17" t="s">
        <v>28</v>
      </c>
      <c r="J74" s="15" t="s">
        <v>20</v>
      </c>
      <c r="K74" s="15"/>
      <c r="L74" s="25" t="s">
        <v>149</v>
      </c>
      <c r="M74" s="25" t="s">
        <v>150</v>
      </c>
      <c r="N74" s="25" t="s">
        <v>144</v>
      </c>
      <c r="O74" s="25"/>
      <c r="P74" s="25">
        <v>1</v>
      </c>
      <c r="Q74" s="32">
        <f t="shared" si="1"/>
        <v>0</v>
      </c>
    </row>
    <row r="75" spans="1:17" s="18" customFormat="1" ht="36" customHeight="1" x14ac:dyDescent="0.25">
      <c r="A75" s="15">
        <v>68</v>
      </c>
      <c r="B75" s="15" t="s">
        <v>30</v>
      </c>
      <c r="C75" s="15" t="s">
        <v>146</v>
      </c>
      <c r="D75" s="16" t="s">
        <v>147</v>
      </c>
      <c r="E75" s="30">
        <v>99</v>
      </c>
      <c r="F75" s="27"/>
      <c r="G75" s="15" t="s">
        <v>127</v>
      </c>
      <c r="H75" s="15" t="s">
        <v>18</v>
      </c>
      <c r="I75" s="17" t="s">
        <v>28</v>
      </c>
      <c r="J75" s="15" t="s">
        <v>20</v>
      </c>
      <c r="K75" s="15"/>
      <c r="L75" s="25" t="s">
        <v>131</v>
      </c>
      <c r="M75" s="25" t="s">
        <v>131</v>
      </c>
      <c r="N75" s="25" t="s">
        <v>144</v>
      </c>
      <c r="O75" s="25"/>
      <c r="P75" s="25">
        <v>1</v>
      </c>
      <c r="Q75" s="32">
        <f t="shared" si="1"/>
        <v>0</v>
      </c>
    </row>
    <row r="76" spans="1:17" s="18" customFormat="1" ht="36" customHeight="1" x14ac:dyDescent="0.25">
      <c r="A76" s="15">
        <v>69</v>
      </c>
      <c r="B76" s="15" t="s">
        <v>30</v>
      </c>
      <c r="C76" s="15" t="s">
        <v>125</v>
      </c>
      <c r="D76" s="16" t="s">
        <v>148</v>
      </c>
      <c r="E76" s="30">
        <v>99</v>
      </c>
      <c r="F76" s="27"/>
      <c r="G76" s="15" t="s">
        <v>127</v>
      </c>
      <c r="H76" s="15" t="s">
        <v>18</v>
      </c>
      <c r="I76" s="17" t="s">
        <v>28</v>
      </c>
      <c r="J76" s="15" t="s">
        <v>20</v>
      </c>
      <c r="K76" s="15"/>
      <c r="L76" s="25" t="s">
        <v>131</v>
      </c>
      <c r="M76" s="25" t="s">
        <v>131</v>
      </c>
      <c r="N76" s="25" t="s">
        <v>144</v>
      </c>
      <c r="O76" s="25"/>
      <c r="P76" s="25">
        <v>1</v>
      </c>
      <c r="Q76" s="32">
        <f t="shared" si="1"/>
        <v>0</v>
      </c>
    </row>
    <row r="77" spans="1:17" x14ac:dyDescent="0.25">
      <c r="D77" s="19"/>
    </row>
    <row r="78" spans="1:17" x14ac:dyDescent="0.25">
      <c r="B78" s="20" t="s">
        <v>9</v>
      </c>
      <c r="D78" s="19"/>
      <c r="E78" s="21"/>
      <c r="F78" s="22"/>
    </row>
    <row r="79" spans="1:17" x14ac:dyDescent="0.25">
      <c r="B79" s="23" t="s">
        <v>34</v>
      </c>
    </row>
    <row r="80" spans="1:17" x14ac:dyDescent="0.25">
      <c r="B80" s="23" t="s">
        <v>35</v>
      </c>
      <c r="D80" s="19"/>
    </row>
    <row r="81" spans="2:6" x14ac:dyDescent="0.25">
      <c r="B81" s="23" t="s">
        <v>36</v>
      </c>
      <c r="D81" s="19"/>
    </row>
    <row r="82" spans="2:6" x14ac:dyDescent="0.25">
      <c r="B82" s="23" t="s">
        <v>37</v>
      </c>
      <c r="D82" s="19"/>
    </row>
    <row r="83" spans="2:6" x14ac:dyDescent="0.25">
      <c r="B83" s="23" t="s">
        <v>38</v>
      </c>
      <c r="D83" s="19"/>
    </row>
    <row r="84" spans="2:6" x14ac:dyDescent="0.25">
      <c r="B84" s="23" t="s">
        <v>39</v>
      </c>
      <c r="D84" s="19"/>
    </row>
    <row r="85" spans="2:6" x14ac:dyDescent="0.25">
      <c r="B85" s="23" t="s">
        <v>40</v>
      </c>
      <c r="D85" s="19"/>
    </row>
    <row r="86" spans="2:6" x14ac:dyDescent="0.25">
      <c r="D86" s="19"/>
      <c r="F86" s="29"/>
    </row>
    <row r="87" spans="2:6" x14ac:dyDescent="0.25">
      <c r="D87" s="19"/>
    </row>
    <row r="88" spans="2:6" x14ac:dyDescent="0.25">
      <c r="D88" s="19"/>
    </row>
  </sheetData>
  <autoFilter ref="A7:Q76" xr:uid="{C602E81C-282A-404D-9729-6112EB3D75D9}"/>
  <mergeCells count="2">
    <mergeCell ref="B1:C1"/>
    <mergeCell ref="D1:I1"/>
  </mergeCells>
  <dataValidations count="1">
    <dataValidation type="list" allowBlank="1" showInputMessage="1" showErrorMessage="1" sqref="C8:C65" xr:uid="{00000000-0002-0000-0000-000000000000}">
      <formula1>"Bienes,Servicios,Obras,Consultoría de Obras"</formula1>
    </dataValidation>
  </dataValidations>
  <printOptions horizontalCentered="1"/>
  <pageMargins left="0.25" right="0.25" top="0.75" bottom="0.75" header="0.3" footer="0.3"/>
  <pageSetup paperSize="9" scale="66" fitToHeight="0" orientation="landscape" r:id="rId1"/>
  <rowBreaks count="4" manualBreakCount="4">
    <brk id="21" max="10" man="1"/>
    <brk id="33" max="10" man="1"/>
    <brk id="45" max="10" man="1"/>
    <brk id="59" max="1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c20ecb1-bf50-4104-9f35-828835ffad98">DV5TDCNQX2DA-92929764-12758</_dlc_DocId>
    <_dlc_DocIdUrl xmlns="9c20ecb1-bf50-4104-9f35-828835ffad98">
      <Url>https://srv1psplb1/bn/logistica/prog/CCDNM/_layouts/15/DocIdRedir.aspx?ID=DV5TDCNQX2DA-92929764-12758</Url>
      <Description>DV5TDCNQX2DA-92929764-12758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D9616DE5B81D46B8E70DEBC53E610E" ma:contentTypeVersion="2" ma:contentTypeDescription="Crear nuevo documento." ma:contentTypeScope="" ma:versionID="c2f9d09040230e085e2c956f2674f214">
  <xsd:schema xmlns:xsd="http://www.w3.org/2001/XMLSchema" xmlns:xs="http://www.w3.org/2001/XMLSchema" xmlns:p="http://schemas.microsoft.com/office/2006/metadata/properties" xmlns:ns2="9c20ecb1-bf50-4104-9f35-828835ffad98" xmlns:ns3="d9644f69-1a21-4e68-80c1-e855424bb508" targetNamespace="http://schemas.microsoft.com/office/2006/metadata/properties" ma:root="true" ma:fieldsID="b7c4ff2aa7d9b2b7cc5a9b41eac35d31" ns2:_="" ns3:_="">
    <xsd:import namespace="9c20ecb1-bf50-4104-9f35-828835ffad98"/>
    <xsd:import namespace="d9644f69-1a21-4e68-80c1-e855424bb5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b1-bf50-4104-9f35-828835ffad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44f69-1a21-4e68-80c1-e855424bb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C12F4-6F07-4E14-8800-49FD9A3D30F1}">
  <ds:schemaRefs>
    <ds:schemaRef ds:uri="d9644f69-1a21-4e68-80c1-e855424bb508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9c20ecb1-bf50-4104-9f35-828835ffad98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442C99-40F8-4C76-84BF-AB0018DB9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0ecb1-bf50-4104-9f35-828835ffad98"/>
    <ds:schemaRef ds:uri="d9644f69-1a21-4e68-80c1-e855424bb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DAA83-BB31-47F9-BFE6-9929CBD5A62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328938-6598-4117-8497-FE1EB87C8D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 2025 para Publicación</vt:lpstr>
      <vt:lpstr>'PAC 2025 para Publicación'!Área_de_impresión</vt:lpstr>
      <vt:lpstr>'PAC 2025 para Publicación'!Títulos_a_imprimir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PROVEEDOR - MANUEL JESUS PENA CARDENAS</dc:creator>
  <cp:lastModifiedBy>JULIO ALEXANDER PAUCAR ANTONIO</cp:lastModifiedBy>
  <cp:lastPrinted>2025-02-14T16:13:48Z</cp:lastPrinted>
  <dcterms:created xsi:type="dcterms:W3CDTF">2024-01-24T16:48:56Z</dcterms:created>
  <dcterms:modified xsi:type="dcterms:W3CDTF">2025-04-07T18:05:54Z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0x010100D5D9616DE5B81D46B8E70DEBC53E610E</vt:lpwstr>
  </property>
  <property fmtid="{D5CDD505-2E9C-101B-9397-08002B2CF9AE}" pid="3" name="_dlc_DocIdItemGuid">
    <vt:lpwstr>44425a7b-a007-4085-9e51-188dfa29be9e</vt:lpwstr>
  </property>
</Properties>
</file>