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540" windowHeight="5475" tabRatio="891" activeTab="0"/>
  </bookViews>
  <sheets>
    <sheet name="Transparencia" sheetId="1" r:id="rId1"/>
  </sheets>
  <definedNames/>
  <calcPr fullCalcOnLoad="1"/>
</workbook>
</file>

<file path=xl/sharedStrings.xml><?xml version="1.0" encoding="utf-8"?>
<sst xmlns="http://schemas.openxmlformats.org/spreadsheetml/2006/main" count="63" uniqueCount="55">
  <si>
    <t>ACTIVO</t>
  </si>
  <si>
    <t>EF-1</t>
  </si>
  <si>
    <t>ACTIVO CORRIENTE</t>
  </si>
  <si>
    <t>PASIVO CORRIENTE</t>
  </si>
  <si>
    <t>TOTAL PASIVO CORRIENTE</t>
  </si>
  <si>
    <t>PASIVO NO CORRIENTE</t>
  </si>
  <si>
    <t>TOTAL ACTIVO CORRIENTE</t>
  </si>
  <si>
    <t>TOTAL PASIVO NO CORRIENTE</t>
  </si>
  <si>
    <t>ACTIVO NO CORRIENTE</t>
  </si>
  <si>
    <t>TOTAL ACTIVO NO CORRIENTE</t>
  </si>
  <si>
    <t>EMPRESAS FINANCIERAS</t>
  </si>
  <si>
    <t>Otros Activos</t>
  </si>
  <si>
    <t>PATRIMONIO</t>
  </si>
  <si>
    <t>Capital Adicional</t>
  </si>
  <si>
    <t>Reservas</t>
  </si>
  <si>
    <t>Resultados Acumulados</t>
  </si>
  <si>
    <t>PASIVO</t>
  </si>
  <si>
    <t>Disponible</t>
  </si>
  <si>
    <t>Obligaciones con el Público</t>
  </si>
  <si>
    <t>Fondos Interbancarios</t>
  </si>
  <si>
    <t>Depósitos de Emp. del Sist. Financ. y Organismos Financ. Internac.</t>
  </si>
  <si>
    <t>Adeudos y Obligaciones Financieras a Corto Plazo</t>
  </si>
  <si>
    <t>Cuentas por Pagar</t>
  </si>
  <si>
    <t>Provisiones</t>
  </si>
  <si>
    <t>Valores, Títulos y Obligaciones en Circulación</t>
  </si>
  <si>
    <t>Otros Pasivos</t>
  </si>
  <si>
    <t>Adeudos y Obligaciones Financieras a Largo Plazo</t>
  </si>
  <si>
    <t xml:space="preserve">Impuesto a la Renta y Participaciones Diferidas </t>
  </si>
  <si>
    <t>Capital Social</t>
  </si>
  <si>
    <t>Ajustes al Patrimonio</t>
  </si>
  <si>
    <t>Resultado Neto del Ejercicio</t>
  </si>
  <si>
    <t>TOTAL DEL PATRIMONIO</t>
  </si>
  <si>
    <t>TOTAL DEL ACTIVO</t>
  </si>
  <si>
    <t>TOTAL DEL PASIVO Y PATRIMONIO</t>
  </si>
  <si>
    <t>BANCO DE LA NACION</t>
  </si>
  <si>
    <t xml:space="preserve"> </t>
  </si>
  <si>
    <t>Cuentas de Orden</t>
  </si>
  <si>
    <t>Inversiones Negociables y a Vencimiento (Neto)</t>
  </si>
  <si>
    <t>Cartera de Créditos (Neto)</t>
  </si>
  <si>
    <t>Cuentas por Cobrar (Neto)</t>
  </si>
  <si>
    <t>Bienes Realizables Recibidos en Pago, Adjudic. y fuera de Uso (Neto)</t>
  </si>
  <si>
    <t>Inmuebles, Mobiliario y Equipo (Neto)</t>
  </si>
  <si>
    <t>( En Nuevos Soles )</t>
  </si>
  <si>
    <t>Activos Intangibles (Neto)</t>
  </si>
  <si>
    <t>Otros Activos (Neto)</t>
  </si>
  <si>
    <t>Impuesto a la Renta Diferido</t>
  </si>
  <si>
    <t>Impuesto Corrientes</t>
  </si>
  <si>
    <t>Inversiones en Subsidiarias Asociadas y Partic. En Negoc. Con. (Neto)</t>
  </si>
  <si>
    <t>Impuestos Corrientes</t>
  </si>
  <si>
    <t>ESTADO DE SITUACIÓN FINANCIERA</t>
  </si>
  <si>
    <t>Activo No Corriente Mantenidos para la Venta</t>
  </si>
  <si>
    <t>Impuesto a la Renta Diferidos</t>
  </si>
  <si>
    <t xml:space="preserve">TOTAL DEL PASIVO </t>
  </si>
  <si>
    <t xml:space="preserve">Cuentas de Orden </t>
  </si>
  <si>
    <t>Al 30 de Setiembre del 2013</t>
  </si>
</sst>
</file>

<file path=xl/styles.xml><?xml version="1.0" encoding="utf-8"?>
<styleSheet xmlns="http://schemas.openxmlformats.org/spreadsheetml/2006/main">
  <numFmts count="40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\ ###\ ###\ ###_);\(#\ ###\ ###\ ###\)"/>
    <numFmt numFmtId="177" formatCode="#\ ###\ ###\ ##_);\(#\ ###\ ###\ ###\)"/>
    <numFmt numFmtId="178" formatCode="#\ ###\ ###\ ###\ ##0.00_);\(#\ ###\ ###\ ###\ ##0.00\)"/>
    <numFmt numFmtId="179" formatCode="#\ ###\ ##0_);\(#\ ###\ ##0\)"/>
    <numFmt numFmtId="180" formatCode="#\ ###\ ###\ ##0_);\(#\ ###\ ###\ ##0\)"/>
    <numFmt numFmtId="181" formatCode="0.000000000"/>
    <numFmt numFmtId="182" formatCode="#\ ###\ ##0_);\(#\ ##0\)"/>
    <numFmt numFmtId="183" formatCode="###\ ###\ ###\ ##0.00"/>
    <numFmt numFmtId="184" formatCode="###\ ###\ ###\ ##0_);\(###\ ###\ ###\ ##0\)"/>
    <numFmt numFmtId="185" formatCode="###\ ###\ ##0_);\(###\ ###\ ##0\)"/>
    <numFmt numFmtId="186" formatCode="#\ ###\ ##0_);\(###\ ###\ ##0\)"/>
    <numFmt numFmtId="187" formatCode="_-* #,##0.00\ [$€]_-;\-* #,##0.00\ [$€]_-;_-* &quot;-&quot;??\ [$€]_-;_-@_-"/>
    <numFmt numFmtId="188" formatCode="0.00000000000"/>
    <numFmt numFmtId="189" formatCode="\(#\ ###\ ##0_);\(#\ ##0\)\)"/>
    <numFmt numFmtId="190" formatCode="\(#\ ###\ ###\ ##0_);\(#\ ##0\)\)"/>
    <numFmt numFmtId="191" formatCode="\(#\ ###\ ###\ ##0_);\(#\ ###\ ##0\)\)"/>
    <numFmt numFmtId="192" formatCode="#\ ###\ ##0_);\(#,##0\)"/>
    <numFmt numFmtId="193" formatCode="#\ ###\ ##0_);\(#\ ###0\)"/>
    <numFmt numFmtId="194" formatCode="#\ ###\ ###\ ##0_);\(#\ ##0\)"/>
    <numFmt numFmtId="195" formatCode="#,##0.00_ ;\-#,##0.00\ 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2"/>
      <name val="Arial Narrow"/>
      <family val="2"/>
    </font>
    <font>
      <b/>
      <i/>
      <sz val="12"/>
      <name val="Arial Narrow"/>
      <family val="2"/>
    </font>
    <font>
      <i/>
      <sz val="12"/>
      <color indexed="8"/>
      <name val="Arial Narrow"/>
      <family val="2"/>
    </font>
    <font>
      <sz val="10"/>
      <name val="Arial Narrow"/>
      <family val="2"/>
    </font>
    <font>
      <sz val="7"/>
      <name val="Arial Narrow"/>
      <family val="2"/>
    </font>
    <font>
      <b/>
      <i/>
      <sz val="12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4" fillId="0" borderId="0" applyProtection="0">
      <alignment/>
    </xf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187" fontId="0" fillId="0" borderId="0" applyFont="0" applyFill="0" applyBorder="0" applyAlignment="0" applyProtection="0"/>
    <xf numFmtId="2" fontId="4" fillId="0" borderId="0" applyProtection="0">
      <alignment/>
    </xf>
    <xf numFmtId="0" fontId="5" fillId="0" borderId="0" applyProtection="0">
      <alignment/>
    </xf>
    <xf numFmtId="0" fontId="6" fillId="0" borderId="0" applyProtection="0">
      <alignment/>
    </xf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30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" fillId="0" borderId="9" applyProtection="0">
      <alignment/>
    </xf>
  </cellStyleXfs>
  <cellXfs count="50">
    <xf numFmtId="0" fontId="0" fillId="0" borderId="0" xfId="0" applyAlignment="1">
      <alignment/>
    </xf>
    <xf numFmtId="0" fontId="11" fillId="0" borderId="10" xfId="0" applyFont="1" applyBorder="1" applyAlignment="1">
      <alignment horizontal="left"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right"/>
    </xf>
    <xf numFmtId="0" fontId="10" fillId="0" borderId="0" xfId="0" applyFont="1" applyBorder="1" applyAlignment="1">
      <alignment/>
    </xf>
    <xf numFmtId="0" fontId="11" fillId="33" borderId="11" xfId="0" applyFont="1" applyFill="1" applyBorder="1" applyAlignment="1">
      <alignment horizontal="center"/>
    </xf>
    <xf numFmtId="0" fontId="11" fillId="0" borderId="0" xfId="0" applyFont="1" applyBorder="1" applyAlignment="1">
      <alignment/>
    </xf>
    <xf numFmtId="0" fontId="10" fillId="33" borderId="12" xfId="0" applyFont="1" applyFill="1" applyBorder="1" applyAlignment="1">
      <alignment/>
    </xf>
    <xf numFmtId="0" fontId="10" fillId="33" borderId="13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176" fontId="12" fillId="0" borderId="0" xfId="0" applyNumberFormat="1" applyFont="1" applyFill="1" applyBorder="1" applyAlignment="1">
      <alignment/>
    </xf>
    <xf numFmtId="4" fontId="12" fillId="0" borderId="0" xfId="0" applyNumberFormat="1" applyFont="1" applyFill="1" applyBorder="1" applyAlignment="1">
      <alignment/>
    </xf>
    <xf numFmtId="176" fontId="12" fillId="0" borderId="14" xfId="0" applyNumberFormat="1" applyFont="1" applyFill="1" applyBorder="1" applyAlignment="1">
      <alignment/>
    </xf>
    <xf numFmtId="176" fontId="12" fillId="0" borderId="15" xfId="0" applyNumberFormat="1" applyFont="1" applyFill="1" applyBorder="1" applyAlignment="1">
      <alignment/>
    </xf>
    <xf numFmtId="4" fontId="10" fillId="0" borderId="0" xfId="0" applyNumberFormat="1" applyFont="1" applyBorder="1" applyAlignment="1">
      <alignment/>
    </xf>
    <xf numFmtId="176" fontId="10" fillId="0" borderId="0" xfId="0" applyNumberFormat="1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4" xfId="0" applyFont="1" applyBorder="1" applyAlignment="1">
      <alignment horizontal="center"/>
    </xf>
    <xf numFmtId="0" fontId="13" fillId="0" borderId="16" xfId="0" applyFont="1" applyBorder="1" applyAlignment="1">
      <alignment/>
    </xf>
    <xf numFmtId="0" fontId="14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9" xfId="0" applyFont="1" applyBorder="1" applyAlignment="1">
      <alignment/>
    </xf>
    <xf numFmtId="0" fontId="13" fillId="0" borderId="19" xfId="0" applyFont="1" applyBorder="1" applyAlignment="1">
      <alignment/>
    </xf>
    <xf numFmtId="0" fontId="13" fillId="0" borderId="20" xfId="0" applyFont="1" applyBorder="1" applyAlignment="1">
      <alignment/>
    </xf>
    <xf numFmtId="0" fontId="13" fillId="0" borderId="21" xfId="0" applyFont="1" applyBorder="1" applyAlignment="1">
      <alignment/>
    </xf>
    <xf numFmtId="176" fontId="12" fillId="0" borderId="11" xfId="0" applyNumberFormat="1" applyFont="1" applyFill="1" applyBorder="1" applyAlignment="1">
      <alignment/>
    </xf>
    <xf numFmtId="176" fontId="10" fillId="0" borderId="11" xfId="0" applyNumberFormat="1" applyFont="1" applyFill="1" applyBorder="1" applyAlignment="1">
      <alignment/>
    </xf>
    <xf numFmtId="176" fontId="12" fillId="0" borderId="11" xfId="0" applyNumberFormat="1" applyFont="1" applyFill="1" applyBorder="1" applyAlignment="1" quotePrefix="1">
      <alignment horizontal="right"/>
    </xf>
    <xf numFmtId="2" fontId="10" fillId="0" borderId="11" xfId="0" applyNumberFormat="1" applyFont="1" applyFill="1" applyBorder="1" applyAlignment="1">
      <alignment/>
    </xf>
    <xf numFmtId="176" fontId="10" fillId="0" borderId="0" xfId="0" applyNumberFormat="1" applyFont="1" applyFill="1" applyBorder="1" applyAlignment="1">
      <alignment/>
    </xf>
    <xf numFmtId="176" fontId="10" fillId="0" borderId="14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176" fontId="12" fillId="0" borderId="11" xfId="0" applyNumberFormat="1" applyFont="1" applyFill="1" applyBorder="1" applyAlignment="1">
      <alignment horizontal="right"/>
    </xf>
    <xf numFmtId="176" fontId="12" fillId="0" borderId="0" xfId="0" applyNumberFormat="1" applyFont="1" applyFill="1" applyBorder="1" applyAlignment="1" quotePrefix="1">
      <alignment horizontal="right"/>
    </xf>
    <xf numFmtId="2" fontId="12" fillId="0" borderId="0" xfId="0" applyNumberFormat="1" applyFont="1" applyFill="1" applyBorder="1" applyAlignment="1">
      <alignment/>
    </xf>
    <xf numFmtId="176" fontId="12" fillId="0" borderId="0" xfId="0" applyNumberFormat="1" applyFont="1" applyFill="1" applyBorder="1" applyAlignment="1" quotePrefix="1">
      <alignment horizontal="center"/>
    </xf>
    <xf numFmtId="176" fontId="12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center"/>
    </xf>
    <xf numFmtId="176" fontId="0" fillId="0" borderId="0" xfId="0" applyNumberFormat="1" applyAlignment="1">
      <alignment/>
    </xf>
    <xf numFmtId="176" fontId="15" fillId="0" borderId="11" xfId="0" applyNumberFormat="1" applyFont="1" applyFill="1" applyBorder="1" applyAlignment="1">
      <alignment/>
    </xf>
    <xf numFmtId="176" fontId="15" fillId="0" borderId="13" xfId="0" applyNumberFormat="1" applyFont="1" applyFill="1" applyBorder="1" applyAlignment="1">
      <alignment/>
    </xf>
    <xf numFmtId="176" fontId="11" fillId="0" borderId="11" xfId="0" applyNumberFormat="1" applyFont="1" applyFill="1" applyBorder="1" applyAlignment="1">
      <alignment/>
    </xf>
    <xf numFmtId="176" fontId="15" fillId="0" borderId="0" xfId="0" applyNumberFormat="1" applyFont="1" applyFill="1" applyBorder="1" applyAlignment="1">
      <alignment/>
    </xf>
    <xf numFmtId="176" fontId="10" fillId="0" borderId="0" xfId="0" applyNumberFormat="1" applyFont="1" applyBorder="1" applyAlignment="1">
      <alignment horizontal="center"/>
    </xf>
    <xf numFmtId="176" fontId="10" fillId="0" borderId="14" xfId="0" applyNumberFormat="1" applyFont="1" applyBorder="1" applyAlignment="1">
      <alignment/>
    </xf>
    <xf numFmtId="176" fontId="11" fillId="0" borderId="0" xfId="0" applyNumberFormat="1" applyFont="1" applyFill="1" applyBorder="1" applyAlignment="1">
      <alignment/>
    </xf>
    <xf numFmtId="176" fontId="10" fillId="0" borderId="13" xfId="0" applyNumberFormat="1" applyFont="1" applyFill="1" applyBorder="1" applyAlignment="1">
      <alignment/>
    </xf>
    <xf numFmtId="0" fontId="11" fillId="0" borderId="0" xfId="0" applyFont="1" applyBorder="1" applyAlignment="1">
      <alignment horizontal="center"/>
    </xf>
    <xf numFmtId="17" fontId="11" fillId="0" borderId="0" xfId="0" applyNumberFormat="1" applyFont="1" applyBorder="1" applyAlignment="1">
      <alignment horizont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Date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Fixed" xfId="47"/>
    <cellStyle name="HEADING1" xfId="48"/>
    <cellStyle name="HEADING2" xfId="49"/>
    <cellStyle name="Hyperlink" xfId="50"/>
    <cellStyle name="Followed Hyperlink" xfId="51"/>
    <cellStyle name="Incorrecto" xfId="52"/>
    <cellStyle name="Comma" xfId="53"/>
    <cellStyle name="Comma [0]" xfId="54"/>
    <cellStyle name="Currency" xfId="55"/>
    <cellStyle name="Currency [0]" xfId="56"/>
    <cellStyle name="Neutral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57150</xdr:rowOff>
    </xdr:from>
    <xdr:to>
      <xdr:col>2</xdr:col>
      <xdr:colOff>1476375</xdr:colOff>
      <xdr:row>3</xdr:row>
      <xdr:rowOff>152400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381000"/>
          <a:ext cx="14763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</xdr:row>
      <xdr:rowOff>57150</xdr:rowOff>
    </xdr:from>
    <xdr:to>
      <xdr:col>2</xdr:col>
      <xdr:colOff>1476375</xdr:colOff>
      <xdr:row>3</xdr:row>
      <xdr:rowOff>152400</xdr:rowOff>
    </xdr:to>
    <xdr:pic>
      <xdr:nvPicPr>
        <xdr:cNvPr id="2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381000"/>
          <a:ext cx="14763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</xdr:row>
      <xdr:rowOff>57150</xdr:rowOff>
    </xdr:from>
    <xdr:to>
      <xdr:col>2</xdr:col>
      <xdr:colOff>1476375</xdr:colOff>
      <xdr:row>3</xdr:row>
      <xdr:rowOff>152400</xdr:rowOff>
    </xdr:to>
    <xdr:pic>
      <xdr:nvPicPr>
        <xdr:cNvPr id="3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381000"/>
          <a:ext cx="14763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</xdr:row>
      <xdr:rowOff>57150</xdr:rowOff>
    </xdr:from>
    <xdr:to>
      <xdr:col>2</xdr:col>
      <xdr:colOff>1476375</xdr:colOff>
      <xdr:row>3</xdr:row>
      <xdr:rowOff>152400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381000"/>
          <a:ext cx="14763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B3:J57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2" max="2" width="1.28515625" style="0" customWidth="1"/>
    <col min="3" max="3" width="65.7109375" style="0" customWidth="1"/>
    <col min="4" max="4" width="1.28515625" style="0" customWidth="1"/>
    <col min="5" max="5" width="22.7109375" style="0" customWidth="1"/>
    <col min="6" max="6" width="1.28515625" style="0" customWidth="1"/>
    <col min="7" max="7" width="65.7109375" style="0" customWidth="1"/>
    <col min="8" max="8" width="1.28515625" style="0" customWidth="1"/>
    <col min="9" max="9" width="22.7109375" style="0" customWidth="1"/>
    <col min="10" max="10" width="1.28515625" style="0" customWidth="1"/>
  </cols>
  <sheetData>
    <row r="3" spans="2:10" ht="15.75">
      <c r="B3" s="19" t="s">
        <v>35</v>
      </c>
      <c r="C3" s="1"/>
      <c r="D3" s="2"/>
      <c r="E3" s="2"/>
      <c r="F3" s="2"/>
      <c r="G3" s="2"/>
      <c r="H3" s="2"/>
      <c r="I3" s="3" t="s">
        <v>1</v>
      </c>
      <c r="J3" s="20"/>
    </row>
    <row r="4" spans="2:10" ht="15.75">
      <c r="B4" s="21"/>
      <c r="C4" s="4"/>
      <c r="D4" s="4"/>
      <c r="E4" s="4"/>
      <c r="F4" s="4"/>
      <c r="G4" s="4"/>
      <c r="H4" s="4"/>
      <c r="I4" s="4"/>
      <c r="J4" s="22"/>
    </row>
    <row r="5" spans="2:10" ht="15.75">
      <c r="B5" s="21"/>
      <c r="C5" s="4"/>
      <c r="D5" s="4"/>
      <c r="E5" s="4"/>
      <c r="F5" s="4"/>
      <c r="G5" s="4"/>
      <c r="H5" s="4"/>
      <c r="I5" s="4"/>
      <c r="J5" s="22"/>
    </row>
    <row r="6" spans="2:10" ht="15.75">
      <c r="B6" s="21"/>
      <c r="C6" s="6" t="s">
        <v>10</v>
      </c>
      <c r="D6" s="4"/>
      <c r="E6" s="4"/>
      <c r="F6" s="4"/>
      <c r="G6" s="4"/>
      <c r="H6" s="4"/>
      <c r="I6" s="4"/>
      <c r="J6" s="22"/>
    </row>
    <row r="7" spans="2:10" ht="15.75">
      <c r="B7" s="21"/>
      <c r="C7" s="48" t="s">
        <v>34</v>
      </c>
      <c r="D7" s="48"/>
      <c r="E7" s="48"/>
      <c r="F7" s="48"/>
      <c r="G7" s="48"/>
      <c r="H7" s="48"/>
      <c r="I7" s="48"/>
      <c r="J7" s="22"/>
    </row>
    <row r="8" spans="2:10" ht="15.75">
      <c r="B8" s="21"/>
      <c r="C8" s="48" t="s">
        <v>49</v>
      </c>
      <c r="D8" s="48"/>
      <c r="E8" s="48"/>
      <c r="F8" s="48"/>
      <c r="G8" s="48"/>
      <c r="H8" s="48"/>
      <c r="I8" s="48"/>
      <c r="J8" s="22"/>
    </row>
    <row r="9" spans="2:10" ht="15.75">
      <c r="B9" s="21"/>
      <c r="C9" s="48" t="s">
        <v>42</v>
      </c>
      <c r="D9" s="48"/>
      <c r="E9" s="48"/>
      <c r="F9" s="48"/>
      <c r="G9" s="48"/>
      <c r="H9" s="48"/>
      <c r="I9" s="48"/>
      <c r="J9" s="22"/>
    </row>
    <row r="10" spans="2:10" ht="15.75">
      <c r="B10" s="21"/>
      <c r="C10" s="49" t="s">
        <v>54</v>
      </c>
      <c r="D10" s="48"/>
      <c r="E10" s="48"/>
      <c r="F10" s="48"/>
      <c r="G10" s="48"/>
      <c r="H10" s="48"/>
      <c r="I10" s="48"/>
      <c r="J10" s="22"/>
    </row>
    <row r="11" spans="2:10" ht="15.75">
      <c r="B11" s="21"/>
      <c r="C11" s="4"/>
      <c r="D11" s="4"/>
      <c r="E11" s="4"/>
      <c r="F11" s="4"/>
      <c r="G11" s="4"/>
      <c r="H11" s="4"/>
      <c r="I11" s="4"/>
      <c r="J11" s="22"/>
    </row>
    <row r="12" spans="2:10" ht="15.75">
      <c r="B12" s="21"/>
      <c r="C12" s="4"/>
      <c r="D12" s="4"/>
      <c r="E12" s="5"/>
      <c r="F12" s="32"/>
      <c r="G12" s="4"/>
      <c r="H12" s="4"/>
      <c r="I12" s="5"/>
      <c r="J12" s="22"/>
    </row>
    <row r="13" spans="2:10" ht="15.75">
      <c r="B13" s="21"/>
      <c r="C13" s="4"/>
      <c r="D13" s="4"/>
      <c r="E13" s="44"/>
      <c r="F13" s="38"/>
      <c r="G13" s="4"/>
      <c r="H13" s="4"/>
      <c r="I13" s="4"/>
      <c r="J13" s="22"/>
    </row>
    <row r="14" spans="2:10" ht="15.75">
      <c r="B14" s="21"/>
      <c r="C14" s="6" t="s">
        <v>0</v>
      </c>
      <c r="D14" s="6"/>
      <c r="E14" s="7"/>
      <c r="F14" s="9"/>
      <c r="G14" s="6" t="s">
        <v>16</v>
      </c>
      <c r="H14" s="4"/>
      <c r="I14" s="7"/>
      <c r="J14" s="22"/>
    </row>
    <row r="15" spans="2:10" ht="15.75">
      <c r="B15" s="21"/>
      <c r="C15" s="6" t="s">
        <v>2</v>
      </c>
      <c r="D15" s="6"/>
      <c r="E15" s="8"/>
      <c r="F15" s="9"/>
      <c r="G15" s="6" t="s">
        <v>3</v>
      </c>
      <c r="H15" s="4"/>
      <c r="I15" s="8"/>
      <c r="J15" s="22"/>
    </row>
    <row r="16" spans="2:10" ht="15.75">
      <c r="B16" s="21"/>
      <c r="C16" s="4" t="s">
        <v>17</v>
      </c>
      <c r="D16" s="4"/>
      <c r="E16" s="26">
        <v>11651204514</v>
      </c>
      <c r="F16" s="11"/>
      <c r="G16" s="9" t="s">
        <v>18</v>
      </c>
      <c r="H16" s="9"/>
      <c r="I16" s="27">
        <v>20038326501</v>
      </c>
      <c r="J16" s="22"/>
    </row>
    <row r="17" spans="2:10" ht="15.75">
      <c r="B17" s="21"/>
      <c r="C17" s="4" t="s">
        <v>19</v>
      </c>
      <c r="D17" s="4"/>
      <c r="E17" s="26">
        <v>0</v>
      </c>
      <c r="F17" s="11"/>
      <c r="G17" s="9" t="s">
        <v>19</v>
      </c>
      <c r="H17" s="9"/>
      <c r="I17" s="27">
        <v>0</v>
      </c>
      <c r="J17" s="22"/>
    </row>
    <row r="18" spans="2:10" ht="15.75">
      <c r="B18" s="21"/>
      <c r="C18" s="4" t="s">
        <v>37</v>
      </c>
      <c r="D18" s="4"/>
      <c r="E18" s="26">
        <v>6300433991</v>
      </c>
      <c r="F18" s="11"/>
      <c r="G18" s="9" t="s">
        <v>20</v>
      </c>
      <c r="H18" s="9"/>
      <c r="I18" s="27">
        <v>350859616</v>
      </c>
      <c r="J18" s="22"/>
    </row>
    <row r="19" spans="2:10" ht="15.75">
      <c r="B19" s="21"/>
      <c r="C19" s="4" t="s">
        <v>38</v>
      </c>
      <c r="D19" s="4"/>
      <c r="E19" s="26">
        <v>4395519784</v>
      </c>
      <c r="F19" s="34"/>
      <c r="G19" s="9" t="s">
        <v>21</v>
      </c>
      <c r="H19" s="9"/>
      <c r="I19" s="27">
        <v>0</v>
      </c>
      <c r="J19" s="22"/>
    </row>
    <row r="20" spans="2:10" ht="15.75">
      <c r="B20" s="21"/>
      <c r="C20" s="4" t="s">
        <v>39</v>
      </c>
      <c r="D20" s="4"/>
      <c r="E20" s="26">
        <v>321302619</v>
      </c>
      <c r="F20" s="34"/>
      <c r="G20" s="9" t="s">
        <v>22</v>
      </c>
      <c r="H20" s="9"/>
      <c r="I20" s="27">
        <v>272395605</v>
      </c>
      <c r="J20" s="22"/>
    </row>
    <row r="21" spans="2:10" ht="15.75">
      <c r="B21" s="21"/>
      <c r="C21" s="4" t="s">
        <v>40</v>
      </c>
      <c r="D21" s="4"/>
      <c r="E21" s="26">
        <v>0</v>
      </c>
      <c r="F21" s="34"/>
      <c r="G21" s="9" t="s">
        <v>23</v>
      </c>
      <c r="H21" s="9"/>
      <c r="I21" s="27">
        <v>0</v>
      </c>
      <c r="J21" s="22"/>
    </row>
    <row r="22" spans="2:10" ht="15.75">
      <c r="B22" s="21"/>
      <c r="C22" s="4" t="s">
        <v>50</v>
      </c>
      <c r="D22" s="4"/>
      <c r="E22" s="26">
        <v>0</v>
      </c>
      <c r="F22" s="34"/>
      <c r="G22" s="9" t="s">
        <v>24</v>
      </c>
      <c r="H22" s="9"/>
      <c r="I22" s="27">
        <v>0</v>
      </c>
      <c r="J22" s="22"/>
    </row>
    <row r="23" spans="2:10" ht="15.75">
      <c r="B23" s="21"/>
      <c r="C23" s="9" t="s">
        <v>48</v>
      </c>
      <c r="D23" s="4"/>
      <c r="E23" s="26">
        <v>92929992</v>
      </c>
      <c r="F23" s="34"/>
      <c r="G23" s="9" t="s">
        <v>46</v>
      </c>
      <c r="H23" s="9"/>
      <c r="I23" s="27">
        <v>0</v>
      </c>
      <c r="J23" s="22"/>
    </row>
    <row r="24" spans="2:10" ht="15.75">
      <c r="B24" s="21"/>
      <c r="C24" s="4" t="s">
        <v>51</v>
      </c>
      <c r="D24" s="4"/>
      <c r="E24" s="26">
        <v>347100673</v>
      </c>
      <c r="F24" s="34"/>
      <c r="G24" s="9" t="s">
        <v>45</v>
      </c>
      <c r="H24" s="9"/>
      <c r="I24" s="27">
        <v>212774592</v>
      </c>
      <c r="J24" s="22"/>
    </row>
    <row r="25" spans="2:10" ht="15.75">
      <c r="B25" s="21"/>
      <c r="C25" s="4" t="s">
        <v>11</v>
      </c>
      <c r="D25" s="4"/>
      <c r="E25" s="26">
        <v>130612346</v>
      </c>
      <c r="F25" s="34"/>
      <c r="G25" s="9" t="s">
        <v>25</v>
      </c>
      <c r="H25" s="9"/>
      <c r="I25" s="27">
        <v>96889151</v>
      </c>
      <c r="J25" s="22"/>
    </row>
    <row r="26" spans="2:10" ht="15.75">
      <c r="B26" s="21"/>
      <c r="C26" s="4"/>
      <c r="D26" s="4"/>
      <c r="E26" s="26"/>
      <c r="F26" s="34"/>
      <c r="G26" s="9"/>
      <c r="H26" s="9"/>
      <c r="I26" s="29"/>
      <c r="J26" s="22"/>
    </row>
    <row r="27" spans="2:10" ht="15.75">
      <c r="B27" s="21"/>
      <c r="C27" s="6" t="s">
        <v>6</v>
      </c>
      <c r="D27" s="6"/>
      <c r="E27" s="40">
        <f>+E16+E18+E19+E20+E21+E22+E23+E24+E25</f>
        <v>23239103919</v>
      </c>
      <c r="F27" s="11"/>
      <c r="G27" s="10" t="s">
        <v>4</v>
      </c>
      <c r="H27" s="9"/>
      <c r="I27" s="40">
        <f>SUM(I16:I26)</f>
        <v>20971245465</v>
      </c>
      <c r="J27" s="22"/>
    </row>
    <row r="28" spans="2:10" ht="15.75">
      <c r="B28" s="21"/>
      <c r="C28" s="4"/>
      <c r="D28" s="6"/>
      <c r="E28" s="11"/>
      <c r="F28" s="11"/>
      <c r="G28" s="9"/>
      <c r="H28" s="9"/>
      <c r="I28" s="30"/>
      <c r="J28" s="22"/>
    </row>
    <row r="29" spans="2:10" ht="15.75">
      <c r="B29" s="21"/>
      <c r="C29" s="6" t="s">
        <v>8</v>
      </c>
      <c r="D29" s="4"/>
      <c r="E29" s="31"/>
      <c r="F29" s="30"/>
      <c r="G29" s="10" t="s">
        <v>5</v>
      </c>
      <c r="H29" s="9"/>
      <c r="I29" s="30"/>
      <c r="J29" s="22"/>
    </row>
    <row r="30" spans="2:10" ht="15.75">
      <c r="B30" s="21"/>
      <c r="C30" s="4" t="s">
        <v>38</v>
      </c>
      <c r="D30" s="4"/>
      <c r="E30" s="27">
        <v>1357588461</v>
      </c>
      <c r="F30" s="30"/>
      <c r="G30" s="9" t="s">
        <v>18</v>
      </c>
      <c r="H30" s="9"/>
      <c r="I30" s="26">
        <v>2102921374</v>
      </c>
      <c r="J30" s="22"/>
    </row>
    <row r="31" spans="2:10" ht="15.75">
      <c r="B31" s="21"/>
      <c r="C31" s="4" t="s">
        <v>40</v>
      </c>
      <c r="D31" s="4"/>
      <c r="E31" s="28">
        <v>0</v>
      </c>
      <c r="F31" s="35"/>
      <c r="G31" s="9" t="s">
        <v>20</v>
      </c>
      <c r="H31" s="9"/>
      <c r="I31" s="27">
        <v>0</v>
      </c>
      <c r="J31" s="22"/>
    </row>
    <row r="32" spans="2:10" ht="15.75">
      <c r="B32" s="21"/>
      <c r="C32" s="9" t="s">
        <v>47</v>
      </c>
      <c r="D32" s="4"/>
      <c r="E32" s="28">
        <v>0</v>
      </c>
      <c r="F32" s="36"/>
      <c r="G32" s="9" t="s">
        <v>26</v>
      </c>
      <c r="H32" s="9"/>
      <c r="I32" s="27">
        <v>0</v>
      </c>
      <c r="J32" s="22"/>
    </row>
    <row r="33" spans="2:10" ht="15.75">
      <c r="B33" s="21"/>
      <c r="C33" s="4" t="s">
        <v>41</v>
      </c>
      <c r="D33" s="4"/>
      <c r="E33" s="28">
        <v>291068112.79999995</v>
      </c>
      <c r="F33" s="34"/>
      <c r="G33" s="9" t="s">
        <v>23</v>
      </c>
      <c r="H33" s="9"/>
      <c r="I33" s="26">
        <v>129141283</v>
      </c>
      <c r="J33" s="22"/>
    </row>
    <row r="34" spans="2:10" ht="15.75">
      <c r="B34" s="21"/>
      <c r="C34" s="9" t="s">
        <v>43</v>
      </c>
      <c r="D34" s="4"/>
      <c r="E34" s="28">
        <v>27197443</v>
      </c>
      <c r="F34" s="34"/>
      <c r="G34" s="9" t="s">
        <v>27</v>
      </c>
      <c r="H34" s="9"/>
      <c r="I34" s="27">
        <v>0</v>
      </c>
      <c r="J34" s="22"/>
    </row>
    <row r="35" spans="2:10" ht="15.75">
      <c r="B35" s="21"/>
      <c r="C35" s="9" t="s">
        <v>45</v>
      </c>
      <c r="D35" s="4"/>
      <c r="E35" s="28">
        <v>0</v>
      </c>
      <c r="F35" s="12"/>
      <c r="G35" s="9" t="s">
        <v>25</v>
      </c>
      <c r="H35" s="9"/>
      <c r="I35" s="27">
        <v>0</v>
      </c>
      <c r="J35" s="22"/>
    </row>
    <row r="36" spans="2:10" ht="15.75">
      <c r="B36" s="21"/>
      <c r="C36" s="9" t="s">
        <v>44</v>
      </c>
      <c r="D36" s="4"/>
      <c r="E36" s="33">
        <v>1657850</v>
      </c>
      <c r="F36" s="37"/>
      <c r="G36" s="10" t="s">
        <v>7</v>
      </c>
      <c r="H36" s="9"/>
      <c r="I36" s="42">
        <f>SUM(I30:I35)</f>
        <v>2232062657</v>
      </c>
      <c r="J36" s="22"/>
    </row>
    <row r="37" spans="2:10" ht="15.75">
      <c r="B37" s="21"/>
      <c r="C37" s="6" t="s">
        <v>9</v>
      </c>
      <c r="D37" s="4"/>
      <c r="E37" s="40">
        <f>+E30+E31+E32+E33+E34+E35+E36</f>
        <v>1677511866.8</v>
      </c>
      <c r="F37" s="11"/>
      <c r="G37" s="10" t="s">
        <v>52</v>
      </c>
      <c r="H37" s="9"/>
      <c r="I37" s="42">
        <f>+I27+I36</f>
        <v>23203308122</v>
      </c>
      <c r="J37" s="22"/>
    </row>
    <row r="38" spans="2:10" ht="15.75">
      <c r="B38" s="21"/>
      <c r="C38" s="6"/>
      <c r="D38" s="4"/>
      <c r="E38" s="43"/>
      <c r="F38" s="11"/>
      <c r="G38" s="10"/>
      <c r="H38" s="9"/>
      <c r="I38" s="46"/>
      <c r="J38" s="22"/>
    </row>
    <row r="39" spans="2:10" ht="15.75">
      <c r="B39" s="21"/>
      <c r="C39" s="4"/>
      <c r="D39" s="4"/>
      <c r="E39" s="11"/>
      <c r="F39" s="11"/>
      <c r="G39" s="10" t="s">
        <v>12</v>
      </c>
      <c r="H39" s="9"/>
      <c r="I39" s="31"/>
      <c r="J39" s="22"/>
    </row>
    <row r="40" spans="2:10" ht="15.75">
      <c r="B40" s="21"/>
      <c r="C40" s="4"/>
      <c r="D40" s="4"/>
      <c r="E40" s="11"/>
      <c r="F40" s="11"/>
      <c r="G40" s="9" t="s">
        <v>28</v>
      </c>
      <c r="H40" s="9"/>
      <c r="I40" s="27">
        <v>1000000000</v>
      </c>
      <c r="J40" s="22"/>
    </row>
    <row r="41" spans="2:10" ht="15.75">
      <c r="B41" s="21"/>
      <c r="C41" s="4"/>
      <c r="D41" s="4"/>
      <c r="E41" s="11"/>
      <c r="F41" s="11"/>
      <c r="G41" s="9" t="s">
        <v>13</v>
      </c>
      <c r="H41" s="9"/>
      <c r="I41" s="47">
        <v>952197</v>
      </c>
      <c r="J41" s="22"/>
    </row>
    <row r="42" spans="2:10" ht="15.75">
      <c r="B42" s="21"/>
      <c r="C42" s="4"/>
      <c r="D42" s="4"/>
      <c r="E42" s="11"/>
      <c r="F42" s="11"/>
      <c r="G42" s="9" t="s">
        <v>14</v>
      </c>
      <c r="H42" s="9"/>
      <c r="I42" s="47">
        <v>350000000</v>
      </c>
      <c r="J42" s="22"/>
    </row>
    <row r="43" spans="2:10" ht="15.75">
      <c r="B43" s="21"/>
      <c r="C43" s="4"/>
      <c r="D43" s="4"/>
      <c r="E43" s="11"/>
      <c r="F43" s="11"/>
      <c r="G43" s="9" t="s">
        <v>29</v>
      </c>
      <c r="H43" s="9"/>
      <c r="I43" s="47">
        <v>-90667205</v>
      </c>
      <c r="J43" s="22"/>
    </row>
    <row r="44" spans="2:10" ht="15.75">
      <c r="B44" s="21"/>
      <c r="C44" s="4"/>
      <c r="D44" s="4"/>
      <c r="E44" s="11"/>
      <c r="F44" s="11"/>
      <c r="G44" s="9" t="s">
        <v>15</v>
      </c>
      <c r="H44" s="9"/>
      <c r="I44" s="47">
        <v>-8491926</v>
      </c>
      <c r="J44" s="22"/>
    </row>
    <row r="45" spans="2:10" ht="15.75">
      <c r="B45" s="21"/>
      <c r="C45" s="4"/>
      <c r="D45" s="4"/>
      <c r="E45" s="11"/>
      <c r="F45" s="11"/>
      <c r="G45" s="9" t="s">
        <v>30</v>
      </c>
      <c r="H45" s="9"/>
      <c r="I45" s="47">
        <v>461514598</v>
      </c>
      <c r="J45" s="22"/>
    </row>
    <row r="46" spans="2:10" ht="15.75">
      <c r="B46" s="21"/>
      <c r="C46" s="4"/>
      <c r="D46" s="4"/>
      <c r="E46" s="11"/>
      <c r="F46" s="11"/>
      <c r="G46" s="10" t="s">
        <v>31</v>
      </c>
      <c r="H46" s="9"/>
      <c r="I46" s="42">
        <f>SUM(I40:I45)</f>
        <v>1713307664</v>
      </c>
      <c r="J46" s="22"/>
    </row>
    <row r="47" spans="2:10" ht="15.75">
      <c r="B47" s="21"/>
      <c r="C47" s="4"/>
      <c r="D47" s="4"/>
      <c r="E47" s="13"/>
      <c r="F47" s="11"/>
      <c r="H47" s="9"/>
      <c r="I47" s="31"/>
      <c r="J47" s="22"/>
    </row>
    <row r="48" spans="2:10" ht="15.75">
      <c r="B48" s="21"/>
      <c r="C48" s="6" t="s">
        <v>32</v>
      </c>
      <c r="D48" s="4"/>
      <c r="E48" s="41">
        <f>+E27+E37</f>
        <v>24916615785.8</v>
      </c>
      <c r="F48" s="11"/>
      <c r="G48" s="10" t="s">
        <v>33</v>
      </c>
      <c r="H48" s="9"/>
      <c r="I48" s="42">
        <f>+I37+I46</f>
        <v>24916615786</v>
      </c>
      <c r="J48" s="22"/>
    </row>
    <row r="49" spans="2:10" ht="15.75">
      <c r="B49" s="21"/>
      <c r="C49" s="6"/>
      <c r="D49" s="4"/>
      <c r="E49" s="14"/>
      <c r="F49" s="11"/>
      <c r="G49" s="10"/>
      <c r="H49" s="9"/>
      <c r="I49" s="31"/>
      <c r="J49" s="22"/>
    </row>
    <row r="50" spans="2:10" ht="15.75">
      <c r="B50" s="21"/>
      <c r="C50" s="4" t="s">
        <v>53</v>
      </c>
      <c r="D50" s="4"/>
      <c r="E50" s="33">
        <v>66941434606</v>
      </c>
      <c r="F50" s="37"/>
      <c r="G50" s="9" t="s">
        <v>36</v>
      </c>
      <c r="H50" s="9"/>
      <c r="I50" s="33">
        <v>66941434606</v>
      </c>
      <c r="J50" s="22"/>
    </row>
    <row r="51" spans="2:10" ht="15.75">
      <c r="B51" s="21"/>
      <c r="C51" s="4"/>
      <c r="D51" s="4"/>
      <c r="E51" s="15"/>
      <c r="F51" s="15"/>
      <c r="G51" s="4"/>
      <c r="H51" s="4"/>
      <c r="I51" s="16"/>
      <c r="J51" s="23"/>
    </row>
    <row r="52" spans="2:10" ht="15.75">
      <c r="B52" s="24"/>
      <c r="C52" s="17"/>
      <c r="D52" s="17"/>
      <c r="E52" s="45"/>
      <c r="F52" s="17"/>
      <c r="G52" s="18"/>
      <c r="H52" s="17"/>
      <c r="I52" s="17"/>
      <c r="J52" s="25"/>
    </row>
    <row r="55" spans="5:9" ht="12.75">
      <c r="E55" s="39"/>
      <c r="I55" s="39"/>
    </row>
    <row r="57" ht="12.75">
      <c r="I57" s="39">
        <f>+I55+I56</f>
        <v>0</v>
      </c>
    </row>
  </sheetData>
  <sheetProtection/>
  <mergeCells count="4">
    <mergeCell ref="C7:I7"/>
    <mergeCell ref="C8:I8"/>
    <mergeCell ref="C9:I9"/>
    <mergeCell ref="C10:I10"/>
  </mergeCell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defensa</dc:creator>
  <cp:keywords/>
  <dc:description/>
  <cp:lastModifiedBy>LIDIA SUSANA CAVERO-PHUN DE FLORES</cp:lastModifiedBy>
  <cp:lastPrinted>2013-10-12T16:52:38Z</cp:lastPrinted>
  <dcterms:created xsi:type="dcterms:W3CDTF">1997-07-31T22:01:13Z</dcterms:created>
  <dcterms:modified xsi:type="dcterms:W3CDTF">2013-10-12T17:07:49Z</dcterms:modified>
  <cp:category/>
  <cp:version/>
  <cp:contentType/>
  <cp:contentStatus/>
</cp:coreProperties>
</file>