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480" activeTab="0"/>
  </bookViews>
  <sheets>
    <sheet name="Formas A, B, " sheetId="1" r:id="rId1"/>
  </sheets>
  <definedNames>
    <definedName name="_xlnm.Print_Area" localSheetId="0">'Formas A, B, '!$B$1:$H$103</definedName>
    <definedName name="Imp_FormaA" localSheetId="0">'Formas A, B, '!$B$1:$E$121</definedName>
    <definedName name="Imp_FormaA">#REF!</definedName>
    <definedName name="Imp_Plla" localSheetId="0">'Formas A, B, '!#REF!</definedName>
    <definedName name="Imp_Plla">#REF!</definedName>
    <definedName name="Imp_Plla_Ajus" localSheetId="0">'Formas A, B, '!#REF!</definedName>
    <definedName name="Imp_Plla_Ajus">#REF!</definedName>
  </definedNames>
  <calcPr fullCalcOnLoad="1"/>
</workbook>
</file>

<file path=xl/sharedStrings.xml><?xml version="1.0" encoding="utf-8"?>
<sst xmlns="http://schemas.openxmlformats.org/spreadsheetml/2006/main" count="109" uniqueCount="103">
  <si>
    <t xml:space="preserve"> </t>
  </si>
  <si>
    <t xml:space="preserve"> ACTIVO</t>
  </si>
  <si>
    <t xml:space="preserve"> DISPONIBLE</t>
  </si>
  <si>
    <t xml:space="preserve">   Caja </t>
  </si>
  <si>
    <t xml:space="preserve">   Obligaciones a la Vista</t>
  </si>
  <si>
    <t xml:space="preserve">   Banco Central de Reserva del Perú</t>
  </si>
  <si>
    <t xml:space="preserve">   Obligaciones por Cuentas de Ahorro</t>
  </si>
  <si>
    <t xml:space="preserve">   Obligaciones por Cuentas a Plazo</t>
  </si>
  <si>
    <t xml:space="preserve">   Otras Obligaciones</t>
  </si>
  <si>
    <t xml:space="preserve">   Canje</t>
  </si>
  <si>
    <t xml:space="preserve">   Otras Disponibilidades</t>
  </si>
  <si>
    <t xml:space="preserve"> DTOS. DE EMP. DEL SIST. FINANC. Y ORG. FINANC. INTERNAC.</t>
  </si>
  <si>
    <t xml:space="preserve"> CUENTAS POR PAGAR</t>
  </si>
  <si>
    <t xml:space="preserve"> CUENTAS POR COBRAR</t>
  </si>
  <si>
    <t xml:space="preserve">   Provisión para Créditos Contingentes</t>
  </si>
  <si>
    <t xml:space="preserve">   Otras Cuentas por Cobrar</t>
  </si>
  <si>
    <t xml:space="preserve"> OTROS PASIVOS</t>
  </si>
  <si>
    <t>TOTAL DEL PASIVO :</t>
  </si>
  <si>
    <t xml:space="preserve"> PATRIMONIO</t>
  </si>
  <si>
    <t xml:space="preserve">    Capital Social</t>
  </si>
  <si>
    <t xml:space="preserve">    Capital Adicional</t>
  </si>
  <si>
    <t xml:space="preserve">    Reservas</t>
  </si>
  <si>
    <t>TOTAL DEL PATRIMONIO</t>
  </si>
  <si>
    <t>TOTAL DEL ACTIVO :</t>
  </si>
  <si>
    <t>TOTAL DEL PASIVO Y PATRIMONIO</t>
  </si>
  <si>
    <t>BANCO DE LA NACION</t>
  </si>
  <si>
    <t>Publicado en cumplimiento a lo dispuesto por la Superintendencia de Banca y Seguros</t>
  </si>
  <si>
    <t>En Miles de Nuevos Soles</t>
  </si>
  <si>
    <t xml:space="preserve"> MARGEN FINANCIERO BRUTO</t>
  </si>
  <si>
    <t xml:space="preserve"> MARGEN FINANCIERO NETO</t>
  </si>
  <si>
    <t xml:space="preserve"> INGRESOS POR SERVICIOS FINANCIEROS</t>
  </si>
  <si>
    <t xml:space="preserve"> GASTOS POR SERVICIOS FINANCIEROS</t>
  </si>
  <si>
    <t xml:space="preserve"> MARGEN OPERACIONAL</t>
  </si>
  <si>
    <t xml:space="preserve"> MARGEN OPERACIONAL NETO</t>
  </si>
  <si>
    <t xml:space="preserve"> RESULTADO DE OPERACIÓN</t>
  </si>
  <si>
    <t xml:space="preserve"> OTROS INGRESOS Y GASTOS</t>
  </si>
  <si>
    <t xml:space="preserve"> IMPUESTO A LA RENTA</t>
  </si>
  <si>
    <t xml:space="preserve"> RESULTADO NETO DEL EJERCICIO</t>
  </si>
  <si>
    <t xml:space="preserve">   Ingresos por Fideicomisos y Comisiones de Confianza</t>
  </si>
  <si>
    <t xml:space="preserve">   Ingresos Diversos</t>
  </si>
  <si>
    <t xml:space="preserve">   Gastos Diversos</t>
  </si>
  <si>
    <t xml:space="preserve">   Gastos de Personal y Directorio</t>
  </si>
  <si>
    <t xml:space="preserve">   Gastos por Servicios Recibidos de Terceros</t>
  </si>
  <si>
    <t xml:space="preserve">   Cartera de Créditos Vigentes</t>
  </si>
  <si>
    <t xml:space="preserve">   Cartera de Créditos Refinanciados</t>
  </si>
  <si>
    <t xml:space="preserve">   Cartera de Créditos Vencidos</t>
  </si>
  <si>
    <t xml:space="preserve">   Cartera de Créditos en Cobranza Judicial</t>
  </si>
  <si>
    <t xml:space="preserve">   - Provisiones para Créditos</t>
  </si>
  <si>
    <t xml:space="preserve">   Depósitos a la Vista</t>
  </si>
  <si>
    <t xml:space="preserve"> OBLIGACIONES CON EL PÚBLICO</t>
  </si>
  <si>
    <t xml:space="preserve"> CARTERA DE CRÉDITOS</t>
  </si>
  <si>
    <t xml:space="preserve"> GASTOS DE ADMINISTRACIÓN</t>
  </si>
  <si>
    <t xml:space="preserve">    Resultado Neto del Ejercicio </t>
  </si>
  <si>
    <t xml:space="preserve">   Impuestos y Contribuciones</t>
  </si>
  <si>
    <t>TOTAL</t>
  </si>
  <si>
    <t xml:space="preserve"> PROVISIONES</t>
  </si>
  <si>
    <t>Av. República de Panamá Nº 3660 - R.U.C. 20100030595</t>
  </si>
  <si>
    <t xml:space="preserve">   Provisiones para Incobrabilidad de Cuentas por Cobrar</t>
  </si>
  <si>
    <t xml:space="preserve">   Instrumentos Representativos de Capital</t>
  </si>
  <si>
    <t xml:space="preserve">   Instrumentos Representativos de Deuda</t>
  </si>
  <si>
    <t xml:space="preserve">   Inversiones a Vencimiento</t>
  </si>
  <si>
    <t xml:space="preserve">   Depósitos de Ahorros</t>
  </si>
  <si>
    <t xml:space="preserve">   Provisiones para Litigios y Demandas</t>
  </si>
  <si>
    <t xml:space="preserve"> VALUACION DE ACTIVOS Y PROVISIONES</t>
  </si>
  <si>
    <t xml:space="preserve">    Resultados Acumulados</t>
  </si>
  <si>
    <t xml:space="preserve">   Provisión para Litigios y Demandas</t>
  </si>
  <si>
    <t xml:space="preserve">   Otras Provisiones</t>
  </si>
  <si>
    <t xml:space="preserve"> PASIVO  Y PATRIMONIO</t>
  </si>
  <si>
    <t>ESTADO DE RESULTADOS</t>
  </si>
  <si>
    <t xml:space="preserve">   Bancos y Otras Instituciones  Financieras del Exterior</t>
  </si>
  <si>
    <t xml:space="preserve">   Bancos y Otras Empresas del Sist. Financiero del País</t>
  </si>
  <si>
    <t xml:space="preserve"> INVERSIONES DISPONIBLES PARA LA VENTA</t>
  </si>
  <si>
    <t xml:space="preserve"> INVERSIONES  A VENCIMIENTO</t>
  </si>
  <si>
    <t xml:space="preserve"> ACTIVO INTANGIBLE</t>
  </si>
  <si>
    <t xml:space="preserve">   Otros Activos Intangibles</t>
  </si>
  <si>
    <t xml:space="preserve"> IMPUESTOS CORRIENTES</t>
  </si>
  <si>
    <t xml:space="preserve"> IMPUESTO DIFERIDO</t>
  </si>
  <si>
    <t xml:space="preserve">   Otros</t>
  </si>
  <si>
    <t xml:space="preserve">    Ajustes al Patrimonio</t>
  </si>
  <si>
    <t xml:space="preserve"> RIESGOS Y COMPROMISOS CONTINGENTES</t>
  </si>
  <si>
    <t xml:space="preserve"> OTROS ACTIVOS </t>
  </si>
  <si>
    <t xml:space="preserve"> INGRESOS POR INTERESES</t>
  </si>
  <si>
    <t xml:space="preserve">   Disponible</t>
  </si>
  <si>
    <t xml:space="preserve">   Inversiones Disponibles para la Venta</t>
  </si>
  <si>
    <t xml:space="preserve">   Cartera de Créditos Directos</t>
  </si>
  <si>
    <t xml:space="preserve"> GASTOS POR INTERESES</t>
  </si>
  <si>
    <t xml:space="preserve">   Obligaciones con el Público</t>
  </si>
  <si>
    <t xml:space="preserve"> PROVISIONES PARA CREDITOS DIRECTOS</t>
  </si>
  <si>
    <t xml:space="preserve">   Ingresos por Créditos Indirectos</t>
  </si>
  <si>
    <t xml:space="preserve"> MARGEN FINANCIERO NETO DE INGRESOS Y GASTOS POR SERVICIOS FINANCIEROS</t>
  </si>
  <si>
    <t xml:space="preserve"> RESULTADO POR OPERACIONES FINANCIERAS (ROF)</t>
  </si>
  <si>
    <t xml:space="preserve">   Utilidad-Pérdida en Diferencia de Cambio</t>
  </si>
  <si>
    <t xml:space="preserve"> DEPRECIACIONES Y AMORTIZACIONES</t>
  </si>
  <si>
    <t xml:space="preserve">   Provisiones para Créditos Indirectos</t>
  </si>
  <si>
    <t xml:space="preserve"> RESULTADOS DEL EJERCICIO ANTES DE  IMPUSTO A LA RENTA</t>
  </si>
  <si>
    <t xml:space="preserve">   Gastos por Créditos Indirectos</t>
  </si>
  <si>
    <t xml:space="preserve">   Gastos por Fideicomisos y Comisiones de Confianza</t>
  </si>
  <si>
    <t xml:space="preserve">   Cuentas por Cobrar por Bienes y Servicios y Fideicomiso</t>
  </si>
  <si>
    <t xml:space="preserve"> INMUEBLES MOBILIARIO Y EQUIPO</t>
  </si>
  <si>
    <t xml:space="preserve">   Depósitos de Empresas del Sistema Financiero y Organismos.Financ. Internacionales</t>
  </si>
  <si>
    <t>ESTADO DE SITUACION FINANCIERA AL 30 DE JUNIO DE 2014</t>
  </si>
  <si>
    <t>DEL 01 DE ENERO AL 30 DE JUNIO DE 2014</t>
  </si>
  <si>
    <t xml:space="preserve">   Deterioro de Inversiones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</si>
</sst>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_);\(&quot;S/&quot;#,##0\)"/>
    <numFmt numFmtId="179" formatCode="&quot;S/&quot;#,##0_);[Red]\(&quot;S/&quot;#,##0\)"/>
    <numFmt numFmtId="180" formatCode="&quot;S/&quot;#,##0.00_);\(&quot;S/&quot;#,##0.00\)"/>
    <numFmt numFmtId="181" formatCode="&quot;S/&quot;#,##0.00_);[Red]\(&quot;S/&quot;#,##0.00\)"/>
    <numFmt numFmtId="182" formatCode="_(&quot;S/&quot;* #,##0_);_(&quot;S/&quot;* \(#,##0\);_(&quot;S/&quot;* &quot;-&quot;_);_(@_)"/>
    <numFmt numFmtId="183" formatCode="_(&quot;S/&quot;* #,##0.00_);_(&quot;S/&quot;* \(#,##0.00\);_(&quot;S/&quot;* &quot;-&quot;??_);_(@_)"/>
    <numFmt numFmtId="184" formatCode="&quot;S/.&quot;#,##0_);\(&quot;S/.&quot;#,##0\)"/>
    <numFmt numFmtId="185" formatCode="&quot;S/.&quot;#,##0_);[Red]\(&quot;S/.&quot;#,##0\)"/>
    <numFmt numFmtId="186" formatCode="&quot;S/.&quot;#,##0.00_);\(&quot;S/.&quot;#,##0.00\)"/>
    <numFmt numFmtId="187" formatCode="&quot;S/.&quot;#,##0.00_);[Red]\(&quot;S/.&quot;#,##0.00\)"/>
    <numFmt numFmtId="188" formatCode="_(&quot;S/.&quot;* #,##0_);_(&quot;S/.&quot;* \(#,##0\);_(&quot;S/.&quot;* &quot;-&quot;_);_(@_)"/>
    <numFmt numFmtId="189" formatCode="_(&quot;S/.&quot;* #,##0.00_);_(&quot;S/.&quot;* \(#,##0.00\);_(&quot;S/.&quot;* &quot;-&quot;??_);_(@_)"/>
    <numFmt numFmtId="190" formatCode="#,##0_-\ &quot;Pta&quot;;#,##0\-\ &quot;Pta&quot;"/>
    <numFmt numFmtId="191" formatCode="#,##0_-\ &quot;Pta&quot;;[Red]#,##0\-\ &quot;Pta&quot;"/>
    <numFmt numFmtId="192" formatCode="#,##0.00_-\ &quot;Pta&quot;;#,##0.00\-\ &quot;Pta&quot;"/>
    <numFmt numFmtId="193" formatCode="#,##0.00_-\ &quot;Pta&quot;;[Red]#,##0.00\-\ &quot;Pta&quot;"/>
    <numFmt numFmtId="194" formatCode="_ * #,##0_-\ &quot;Pta&quot;_ ;_ * #,##0\-\ &quot;Pta&quot;_ ;_ * &quot;-&quot;_-\ &quot;Pta&quot;_ ;_ @_ "/>
    <numFmt numFmtId="195" formatCode="_ * #,##0_-\ _P_t_a_ ;_ * #,##0\-\ _P_t_a_ ;_ * &quot;-&quot;_-\ _P_t_a_ ;_ @_ "/>
    <numFmt numFmtId="196" formatCode="_ * #,##0.00_-\ &quot;Pta&quot;_ ;_ * #,##0.00\-\ &quot;Pta&quot;_ ;_ * &quot;-&quot;??_-\ &quot;Pta&quot;_ ;_ @_ "/>
    <numFmt numFmtId="197" formatCode="_ * #,##0.00_-\ _P_t_a_ ;_ * #,##0.00\-\ _P_t_a_ ;_ * &quot;-&quot;??_-\ _P_t_a_ ;_ @_ "/>
    <numFmt numFmtId="198" formatCode="General_)"/>
    <numFmt numFmtId="199" formatCode=";;"/>
    <numFmt numFmtId="200" formatCode="_(* #,##0.00_);_(* \(#,##0.00\)"/>
    <numFmt numFmtId="201" formatCode=";;;"/>
    <numFmt numFmtId="202" formatCode="_(* #,##0.0000_);_(* \(#,##0.0000\)"/>
    <numFmt numFmtId="203" formatCode="_(* #,##0.000000_);_(* \(#,##0.000000\)"/>
    <numFmt numFmtId="204" formatCode="_(* #,##0.0000000_);_(* \(#,##0.0000000\)"/>
    <numFmt numFmtId="205" formatCode="_(* #,##0.00000000_);_(* \(#,##0.00000000\)"/>
    <numFmt numFmtId="206" formatCode="_(* #,##0.000000000_);_(* \(#,##0.000000000\)"/>
    <numFmt numFmtId="207" formatCode="_(* #,##0.0000000000_);_(* \(#,##0.0000000000\)"/>
    <numFmt numFmtId="208" formatCode="_(* #,##0.00000000000_);_(* \(#,##0.00000000000\)"/>
    <numFmt numFmtId="209" formatCode="_(* #,##0.000_);_(* \(#,##0.000\)"/>
    <numFmt numFmtId="210" formatCode="_(* #,##0.0_);_(* \(#,##0.0\)"/>
    <numFmt numFmtId="211" formatCode="_(* #,##0.00000_);_(* \(#,##0.00000\)"/>
    <numFmt numFmtId="212" formatCode="_(* #,##0.000000000000_);_(* \(#,##0.000000000000\)"/>
    <numFmt numFmtId="213" formatCode="_(* #,##0.0000000000000_);_(* \(#,##0.0000000000000\)"/>
    <numFmt numFmtId="214" formatCode="_(* #,##0.00000000000000_);_(* \(#,##0.00000000000000\)"/>
    <numFmt numFmtId="215" formatCode="_(* #,##0.000000000000000_);_(* \(#,##0.000000000000000\)"/>
    <numFmt numFmtId="216" formatCode="_(* #,##0.0000000000000000_);_(* \(#,##0.0000000000000000\)"/>
    <numFmt numFmtId="217" formatCode="#,##0.000_);\(#,##0.000\)"/>
    <numFmt numFmtId="218" formatCode="#,##0.0000_);\(#,##0.0000\)"/>
    <numFmt numFmtId="219" formatCode="#,##0.00000_);\(#,##0.00000\)"/>
    <numFmt numFmtId="220" formatCode="#,##0.000000_);\(#,##0.000000\)"/>
    <numFmt numFmtId="221" formatCode="#,##0.0000000_);\(#,##0.0000000\)"/>
    <numFmt numFmtId="222" formatCode="#,##0.00000000_);\(#,##0.00000000\)"/>
    <numFmt numFmtId="223" formatCode="#,##0.000000000_);\(#,##0.000000000\)"/>
    <numFmt numFmtId="224" formatCode="#,##0.0000000000_);\(#,##0.0000000000\)"/>
    <numFmt numFmtId="225" formatCode="#,##0.00000000000_);\(#,##0.00000000000\)"/>
    <numFmt numFmtId="226" formatCode="_(* #,##0_);_(* \(#,##0\)"/>
    <numFmt numFmtId="227" formatCode="0.00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sz val="9.5"/>
      <name val="Courier New"/>
      <family val="3"/>
    </font>
    <font>
      <b/>
      <sz val="14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Courier New"/>
      <family val="3"/>
    </font>
    <font>
      <b/>
      <sz val="10"/>
      <name val="Courier New"/>
      <family val="3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/>
    </xf>
    <xf numFmtId="200" fontId="4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200" fontId="0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209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3" fontId="10" fillId="0" borderId="13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98" fontId="11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39" fontId="1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10" xfId="0" applyFont="1" applyBorder="1" applyAlignment="1" applyProtection="1">
      <alignment horizontal="fill"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226" fontId="14" fillId="0" borderId="12" xfId="0" applyNumberFormat="1" applyFont="1" applyBorder="1" applyAlignment="1" applyProtection="1">
      <alignment horizontal="fill"/>
      <protection/>
    </xf>
    <xf numFmtId="226" fontId="10" fillId="0" borderId="0" xfId="0" applyNumberFormat="1" applyFont="1" applyBorder="1" applyAlignment="1">
      <alignment/>
    </xf>
    <xf numFmtId="226" fontId="14" fillId="0" borderId="19" xfId="0" applyNumberFormat="1" applyFont="1" applyBorder="1" applyAlignment="1" applyProtection="1">
      <alignment horizontal="fill"/>
      <protection/>
    </xf>
    <xf numFmtId="226" fontId="14" fillId="0" borderId="13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226" fontId="15" fillId="0" borderId="13" xfId="0" applyNumberFormat="1" applyFont="1" applyBorder="1" applyAlignment="1">
      <alignment/>
    </xf>
    <xf numFmtId="226" fontId="14" fillId="0" borderId="1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226" fontId="14" fillId="0" borderId="19" xfId="0" applyNumberFormat="1" applyFont="1" applyBorder="1" applyAlignment="1" applyProtection="1">
      <alignment/>
      <protection/>
    </xf>
    <xf numFmtId="226" fontId="14" fillId="0" borderId="12" xfId="0" applyNumberFormat="1" applyFont="1" applyBorder="1" applyAlignment="1">
      <alignment/>
    </xf>
    <xf numFmtId="226" fontId="10" fillId="0" borderId="0" xfId="0" applyNumberFormat="1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226" fontId="10" fillId="0" borderId="0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226" fontId="14" fillId="0" borderId="21" xfId="0" applyNumberFormat="1" applyFont="1" applyBorder="1" applyAlignment="1" applyProtection="1">
      <alignment/>
      <protection/>
    </xf>
    <xf numFmtId="226" fontId="10" fillId="0" borderId="0" xfId="0" applyNumberFormat="1" applyFont="1" applyBorder="1" applyAlignment="1" applyProtection="1">
      <alignment/>
      <protection/>
    </xf>
    <xf numFmtId="226" fontId="10" fillId="0" borderId="0" xfId="0" applyNumberFormat="1" applyFont="1" applyBorder="1" applyAlignment="1" applyProtection="1">
      <alignment horizontal="left"/>
      <protection/>
    </xf>
    <xf numFmtId="226" fontId="14" fillId="0" borderId="12" xfId="0" applyNumberFormat="1" applyFont="1" applyBorder="1" applyAlignment="1" applyProtection="1">
      <alignment horizontal="left"/>
      <protection/>
    </xf>
    <xf numFmtId="0" fontId="10" fillId="0" borderId="22" xfId="0" applyFont="1" applyBorder="1" applyAlignment="1">
      <alignment/>
    </xf>
    <xf numFmtId="226" fontId="14" fillId="0" borderId="21" xfId="0" applyNumberFormat="1" applyFont="1" applyBorder="1" applyAlignment="1">
      <alignment/>
    </xf>
    <xf numFmtId="0" fontId="10" fillId="0" borderId="10" xfId="0" applyFont="1" applyFill="1" applyBorder="1" applyAlignment="1">
      <alignment vertical="center"/>
    </xf>
    <xf numFmtId="226" fontId="10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26" fontId="15" fillId="0" borderId="12" xfId="0" applyNumberFormat="1" applyFont="1" applyBorder="1" applyAlignment="1">
      <alignment/>
    </xf>
    <xf numFmtId="226" fontId="15" fillId="0" borderId="12" xfId="0" applyNumberFormat="1" applyFont="1" applyBorder="1" applyAlignment="1">
      <alignment vertical="center"/>
    </xf>
    <xf numFmtId="226" fontId="15" fillId="0" borderId="13" xfId="0" applyNumberFormat="1" applyFont="1" applyBorder="1" applyAlignment="1">
      <alignment vertical="center"/>
    </xf>
    <xf numFmtId="226" fontId="15" fillId="0" borderId="21" xfId="0" applyNumberFormat="1" applyFont="1" applyBorder="1" applyAlignment="1">
      <alignment/>
    </xf>
    <xf numFmtId="226" fontId="14" fillId="0" borderId="13" xfId="0" applyNumberFormat="1" applyFont="1" applyBorder="1" applyAlignment="1">
      <alignment/>
    </xf>
    <xf numFmtId="226" fontId="10" fillId="0" borderId="10" xfId="0" applyNumberFormat="1" applyFont="1" applyBorder="1" applyAlignment="1">
      <alignment/>
    </xf>
    <xf numFmtId="226" fontId="15" fillId="0" borderId="0" xfId="0" applyNumberFormat="1" applyFont="1" applyBorder="1" applyAlignment="1">
      <alignment/>
    </xf>
    <xf numFmtId="226" fontId="15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/>
    </xf>
    <xf numFmtId="226" fontId="10" fillId="0" borderId="0" xfId="0" applyNumberFormat="1" applyFont="1" applyBorder="1" applyAlignment="1">
      <alignment horizontal="left"/>
    </xf>
    <xf numFmtId="226" fontId="14" fillId="0" borderId="23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26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226" fontId="1" fillId="0" borderId="12" xfId="0" applyNumberFormat="1" applyFont="1" applyBorder="1" applyAlignment="1">
      <alignment/>
    </xf>
    <xf numFmtId="226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26" fontId="1" fillId="0" borderId="0" xfId="0" applyNumberFormat="1" applyFont="1" applyBorder="1" applyAlignment="1">
      <alignment/>
    </xf>
    <xf numFmtId="226" fontId="15" fillId="0" borderId="19" xfId="0" applyNumberFormat="1" applyFont="1" applyBorder="1" applyAlignment="1">
      <alignment/>
    </xf>
    <xf numFmtId="0" fontId="10" fillId="0" borderId="24" xfId="0" applyFont="1" applyBorder="1" applyAlignment="1" applyProtection="1">
      <alignment horizontal="center"/>
      <protection/>
    </xf>
    <xf numFmtId="3" fontId="10" fillId="0" borderId="25" xfId="0" applyNumberFormat="1" applyFont="1" applyBorder="1" applyAlignment="1" applyProtection="1">
      <alignment horizontal="center"/>
      <protection/>
    </xf>
    <xf numFmtId="226" fontId="14" fillId="0" borderId="12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6"/>
  <sheetViews>
    <sheetView tabSelected="1" zoomScale="75" zoomScaleNormal="75" zoomScalePageLayoutView="0" workbookViewId="0" topLeftCell="A37">
      <selection activeCell="F121" sqref="F121"/>
    </sheetView>
  </sheetViews>
  <sheetFormatPr defaultColWidth="11.421875" defaultRowHeight="12.75"/>
  <cols>
    <col min="1" max="1" width="5.00390625" style="0" customWidth="1"/>
    <col min="2" max="2" width="52.00390625" style="0" customWidth="1"/>
    <col min="3" max="3" width="15.7109375" style="0" customWidth="1"/>
    <col min="4" max="4" width="59.00390625" style="0" customWidth="1"/>
    <col min="5" max="5" width="15.7109375" style="0" customWidth="1"/>
    <col min="6" max="6" width="77.28125" style="0" customWidth="1"/>
    <col min="7" max="7" width="15.28125" style="0" customWidth="1"/>
    <col min="8" max="8" width="5.140625" style="0" customWidth="1"/>
  </cols>
  <sheetData>
    <row r="1" spans="2:8" ht="18">
      <c r="B1" s="87" t="s">
        <v>25</v>
      </c>
      <c r="C1" s="88"/>
      <c r="D1" s="88"/>
      <c r="E1" s="88"/>
      <c r="F1" s="88"/>
      <c r="G1" s="88"/>
      <c r="H1" s="66"/>
    </row>
    <row r="2" spans="2:8" ht="9.75" customHeight="1">
      <c r="B2" s="18"/>
      <c r="C2" s="19"/>
      <c r="D2" s="19"/>
      <c r="E2" s="20"/>
      <c r="F2" s="21"/>
      <c r="G2" s="21"/>
      <c r="H2" s="21"/>
    </row>
    <row r="3" spans="2:8" ht="18">
      <c r="B3" s="87" t="s">
        <v>100</v>
      </c>
      <c r="C3" s="88"/>
      <c r="D3" s="88"/>
      <c r="E3" s="88"/>
      <c r="F3" s="88"/>
      <c r="G3" s="88"/>
      <c r="H3" s="66"/>
    </row>
    <row r="4" spans="2:8" ht="9.75" customHeight="1">
      <c r="B4" s="18"/>
      <c r="C4" s="22"/>
      <c r="D4" s="22"/>
      <c r="E4" s="22"/>
      <c r="F4" s="21"/>
      <c r="G4" s="21"/>
      <c r="H4" s="21"/>
    </row>
    <row r="5" spans="2:8" ht="18">
      <c r="B5" s="87" t="s">
        <v>26</v>
      </c>
      <c r="C5" s="88"/>
      <c r="D5" s="88"/>
      <c r="E5" s="88"/>
      <c r="F5" s="88"/>
      <c r="G5" s="88"/>
      <c r="H5" s="66"/>
    </row>
    <row r="6" spans="2:8" ht="18">
      <c r="B6" s="87" t="s">
        <v>56</v>
      </c>
      <c r="C6" s="88"/>
      <c r="D6" s="88"/>
      <c r="E6" s="88"/>
      <c r="F6" s="88"/>
      <c r="G6" s="88"/>
      <c r="H6" s="66"/>
    </row>
    <row r="7" spans="2:8" ht="18">
      <c r="B7" s="87" t="s">
        <v>27</v>
      </c>
      <c r="C7" s="88"/>
      <c r="D7" s="88"/>
      <c r="E7" s="88"/>
      <c r="F7" s="88"/>
      <c r="G7" s="88"/>
      <c r="H7" s="66"/>
    </row>
    <row r="8" spans="2:8" ht="18">
      <c r="B8" s="65"/>
      <c r="C8" s="66"/>
      <c r="D8" s="66"/>
      <c r="E8" s="66"/>
      <c r="F8" s="66"/>
      <c r="G8" s="79"/>
      <c r="H8" s="79"/>
    </row>
    <row r="9" spans="2:8" ht="9.75" customHeight="1">
      <c r="B9" s="23"/>
      <c r="C9" s="77"/>
      <c r="D9" s="77"/>
      <c r="E9" s="78"/>
      <c r="F9" s="21"/>
      <c r="G9" s="21"/>
      <c r="H9" s="21"/>
    </row>
    <row r="10" spans="2:8" ht="9.75" customHeight="1" thickBot="1">
      <c r="B10" s="23"/>
      <c r="C10" s="77"/>
      <c r="D10" s="24"/>
      <c r="E10" s="2"/>
      <c r="F10" s="21"/>
      <c r="G10" s="21"/>
      <c r="H10" s="21"/>
    </row>
    <row r="11" spans="2:9" ht="18.75" customHeight="1" thickTop="1">
      <c r="B11" s="25"/>
      <c r="C11" s="12" t="s">
        <v>54</v>
      </c>
      <c r="D11" s="26"/>
      <c r="E11" s="12" t="s">
        <v>54</v>
      </c>
      <c r="F11" s="15" t="s">
        <v>68</v>
      </c>
      <c r="G11" s="12" t="s">
        <v>54</v>
      </c>
      <c r="H11" s="85"/>
      <c r="I11" s="6"/>
    </row>
    <row r="12" spans="2:9" ht="17.25" customHeight="1">
      <c r="B12" s="27"/>
      <c r="C12" s="13"/>
      <c r="D12" s="19"/>
      <c r="E12" s="13"/>
      <c r="F12" s="16" t="s">
        <v>101</v>
      </c>
      <c r="G12" s="82"/>
      <c r="H12" s="85"/>
      <c r="I12" s="6"/>
    </row>
    <row r="13" spans="2:9" ht="19.5" customHeight="1">
      <c r="B13" s="28" t="s">
        <v>1</v>
      </c>
      <c r="C13" s="14">
        <v>2014</v>
      </c>
      <c r="D13" s="29" t="s">
        <v>67</v>
      </c>
      <c r="E13" s="14">
        <v>2014</v>
      </c>
      <c r="F13" s="17" t="s">
        <v>27</v>
      </c>
      <c r="G13" s="83">
        <v>2014</v>
      </c>
      <c r="H13" s="86"/>
      <c r="I13" s="6"/>
    </row>
    <row r="14" spans="2:8" ht="13.5" customHeight="1">
      <c r="B14" s="27"/>
      <c r="C14" s="30"/>
      <c r="D14" s="31"/>
      <c r="E14" s="32"/>
      <c r="F14" s="72"/>
      <c r="G14" s="73"/>
      <c r="H14" s="19"/>
    </row>
    <row r="15" spans="2:8" ht="13.5" customHeight="1">
      <c r="B15" s="28" t="s">
        <v>2</v>
      </c>
      <c r="C15" s="33">
        <f>SUM(C17:C22)</f>
        <v>9858219</v>
      </c>
      <c r="D15" s="50" t="s">
        <v>49</v>
      </c>
      <c r="E15" s="33">
        <f>SUM(E17:E23)</f>
        <v>22926184</v>
      </c>
      <c r="F15" s="34" t="s">
        <v>81</v>
      </c>
      <c r="G15" s="35">
        <f>SUM(G17:G22)</f>
        <v>599190</v>
      </c>
      <c r="H15" s="63"/>
    </row>
    <row r="16" spans="2:8" ht="13.5" customHeight="1">
      <c r="B16" s="27"/>
      <c r="C16" s="32"/>
      <c r="D16" s="49"/>
      <c r="E16" s="30"/>
      <c r="F16" s="72"/>
      <c r="G16" s="74"/>
      <c r="H16" s="80"/>
    </row>
    <row r="17" spans="2:8" ht="13.5" customHeight="1">
      <c r="B17" s="28" t="s">
        <v>3</v>
      </c>
      <c r="C17" s="36">
        <v>953314</v>
      </c>
      <c r="D17" s="50" t="s">
        <v>4</v>
      </c>
      <c r="E17" s="36">
        <v>12793649</v>
      </c>
      <c r="F17" s="37" t="s">
        <v>82</v>
      </c>
      <c r="G17" s="57">
        <v>104171</v>
      </c>
      <c r="H17" s="63"/>
    </row>
    <row r="18" spans="2:8" ht="13.5" customHeight="1">
      <c r="B18" s="38" t="s">
        <v>5</v>
      </c>
      <c r="C18" s="36">
        <v>8679908</v>
      </c>
      <c r="D18" s="50" t="s">
        <v>6</v>
      </c>
      <c r="E18" s="36">
        <v>5075227</v>
      </c>
      <c r="F18" s="37" t="s">
        <v>83</v>
      </c>
      <c r="G18" s="57">
        <v>101202</v>
      </c>
      <c r="H18" s="63"/>
    </row>
    <row r="19" spans="2:8" ht="13.5" customHeight="1">
      <c r="B19" s="39" t="s">
        <v>70</v>
      </c>
      <c r="C19" s="36">
        <v>9305</v>
      </c>
      <c r="D19" s="50" t="s">
        <v>7</v>
      </c>
      <c r="E19" s="36">
        <v>603428</v>
      </c>
      <c r="F19" s="37" t="s">
        <v>60</v>
      </c>
      <c r="G19" s="57">
        <v>43388</v>
      </c>
      <c r="H19" s="63"/>
    </row>
    <row r="20" spans="2:8" ht="13.5" customHeight="1">
      <c r="B20" s="38" t="s">
        <v>69</v>
      </c>
      <c r="C20" s="36">
        <v>191851</v>
      </c>
      <c r="D20" s="50" t="s">
        <v>8</v>
      </c>
      <c r="E20" s="36">
        <v>4453880</v>
      </c>
      <c r="F20" s="37" t="s">
        <v>84</v>
      </c>
      <c r="G20" s="57">
        <v>350429</v>
      </c>
      <c r="H20" s="63"/>
    </row>
    <row r="21" spans="2:8" ht="13.5" customHeight="1">
      <c r="B21" s="38" t="s">
        <v>9</v>
      </c>
      <c r="C21" s="36">
        <v>23176</v>
      </c>
      <c r="D21" s="50"/>
      <c r="E21" s="36"/>
      <c r="F21" s="37"/>
      <c r="G21" s="57"/>
      <c r="H21" s="63"/>
    </row>
    <row r="22" spans="2:8" ht="13.5" customHeight="1">
      <c r="B22" s="38" t="s">
        <v>10</v>
      </c>
      <c r="C22" s="36">
        <v>665</v>
      </c>
      <c r="D22" s="50"/>
      <c r="E22" s="36"/>
      <c r="F22" s="37"/>
      <c r="G22" s="57"/>
      <c r="H22" s="63"/>
    </row>
    <row r="23" spans="2:8" ht="13.5" customHeight="1">
      <c r="B23" s="38"/>
      <c r="C23" s="36"/>
      <c r="D23" s="50"/>
      <c r="E23" s="36"/>
      <c r="F23" s="11" t="s">
        <v>85</v>
      </c>
      <c r="G23" s="35">
        <f>+G25+G26+G27</f>
        <v>22713</v>
      </c>
      <c r="H23" s="63"/>
    </row>
    <row r="24" spans="2:8" ht="13.5" customHeight="1">
      <c r="B24" s="38"/>
      <c r="C24" s="36"/>
      <c r="D24" s="50"/>
      <c r="E24" s="36"/>
      <c r="F24" s="40"/>
      <c r="G24" s="74"/>
      <c r="H24" s="80"/>
    </row>
    <row r="25" spans="2:8" ht="13.5" customHeight="1">
      <c r="B25" s="39" t="s">
        <v>71</v>
      </c>
      <c r="C25" s="33">
        <f>+C27+C28</f>
        <v>5839407</v>
      </c>
      <c r="D25" s="50"/>
      <c r="E25" s="36"/>
      <c r="F25" s="37" t="s">
        <v>86</v>
      </c>
      <c r="G25" s="57">
        <v>22711</v>
      </c>
      <c r="H25" s="63"/>
    </row>
    <row r="26" spans="2:8" ht="13.5" customHeight="1">
      <c r="B26" s="39"/>
      <c r="C26" s="36"/>
      <c r="D26" s="50" t="s">
        <v>11</v>
      </c>
      <c r="E26" s="33">
        <f>+E28+E29</f>
        <v>360127</v>
      </c>
      <c r="F26" s="37" t="s">
        <v>99</v>
      </c>
      <c r="G26" s="57">
        <v>2</v>
      </c>
      <c r="H26" s="63"/>
    </row>
    <row r="27" spans="2:8" ht="13.5" customHeight="1">
      <c r="B27" s="38" t="s">
        <v>58</v>
      </c>
      <c r="C27" s="36">
        <v>37337</v>
      </c>
      <c r="D27" s="49"/>
      <c r="E27" s="30"/>
      <c r="F27" s="37"/>
      <c r="G27" s="57"/>
      <c r="H27" s="63"/>
    </row>
    <row r="28" spans="2:8" ht="13.5" customHeight="1">
      <c r="B28" s="38" t="s">
        <v>59</v>
      </c>
      <c r="C28" s="36">
        <v>5802070</v>
      </c>
      <c r="D28" s="50" t="s">
        <v>48</v>
      </c>
      <c r="E28" s="36">
        <v>357969</v>
      </c>
      <c r="F28" s="37"/>
      <c r="G28" s="57"/>
      <c r="H28" s="63"/>
    </row>
    <row r="29" spans="2:8" ht="13.5" customHeight="1">
      <c r="B29" s="38"/>
      <c r="C29" s="36"/>
      <c r="D29" s="50" t="s">
        <v>61</v>
      </c>
      <c r="E29" s="36">
        <v>2158</v>
      </c>
      <c r="F29" s="37"/>
      <c r="G29" s="57"/>
      <c r="H29" s="63"/>
    </row>
    <row r="30" spans="2:8" ht="13.5" customHeight="1">
      <c r="B30" s="39"/>
      <c r="C30" s="36"/>
      <c r="D30" s="50"/>
      <c r="E30" s="36"/>
      <c r="F30" s="11" t="s">
        <v>28</v>
      </c>
      <c r="G30" s="35">
        <f>+G15-G23</f>
        <v>576477</v>
      </c>
      <c r="H30" s="63"/>
    </row>
    <row r="31" spans="2:8" ht="13.5" customHeight="1">
      <c r="B31" s="39" t="s">
        <v>72</v>
      </c>
      <c r="C31" s="33">
        <v>1390959</v>
      </c>
      <c r="D31" s="50"/>
      <c r="E31" s="36"/>
      <c r="F31" s="37"/>
      <c r="G31" s="81"/>
      <c r="H31" s="63"/>
    </row>
    <row r="32" spans="2:8" ht="13.5" customHeight="1">
      <c r="B32" s="39"/>
      <c r="C32" s="41"/>
      <c r="D32" s="31" t="s">
        <v>12</v>
      </c>
      <c r="E32" s="61">
        <v>265007</v>
      </c>
      <c r="F32" s="11"/>
      <c r="G32" s="57"/>
      <c r="H32" s="63"/>
    </row>
    <row r="33" spans="2:8" ht="13.5" customHeight="1">
      <c r="B33" s="38"/>
      <c r="C33" s="36"/>
      <c r="D33" s="50"/>
      <c r="E33" s="36"/>
      <c r="F33" s="37"/>
      <c r="G33" s="57"/>
      <c r="H33" s="63"/>
    </row>
    <row r="34" spans="2:8" ht="13.5" customHeight="1">
      <c r="B34" s="39" t="s">
        <v>50</v>
      </c>
      <c r="C34" s="33">
        <f>SUM(C36:C42)</f>
        <v>7208137</v>
      </c>
      <c r="D34" s="49"/>
      <c r="E34" s="36"/>
      <c r="F34" s="37"/>
      <c r="G34" s="57"/>
      <c r="H34" s="63"/>
    </row>
    <row r="35" spans="2:8" ht="13.5" customHeight="1">
      <c r="B35" s="38"/>
      <c r="C35" s="41"/>
      <c r="D35" s="49"/>
      <c r="E35" s="36"/>
      <c r="F35" s="11" t="s">
        <v>87</v>
      </c>
      <c r="G35" s="35">
        <v>13062</v>
      </c>
      <c r="H35" s="63"/>
    </row>
    <row r="36" spans="2:8" ht="13.5" customHeight="1">
      <c r="B36" s="38" t="s">
        <v>43</v>
      </c>
      <c r="C36" s="36">
        <v>7380706</v>
      </c>
      <c r="D36" s="31" t="s">
        <v>55</v>
      </c>
      <c r="E36" s="33">
        <f>+E38+E39+E40</f>
        <v>134248</v>
      </c>
      <c r="F36" s="37"/>
      <c r="G36" s="57"/>
      <c r="H36" s="63"/>
    </row>
    <row r="37" spans="2:8" ht="13.5" customHeight="1">
      <c r="B37" s="39" t="s">
        <v>44</v>
      </c>
      <c r="C37" s="36">
        <v>738</v>
      </c>
      <c r="D37" s="31"/>
      <c r="E37" s="41"/>
      <c r="F37" s="37"/>
      <c r="G37" s="57"/>
      <c r="H37" s="63"/>
    </row>
    <row r="38" spans="2:8" ht="13.5" customHeight="1">
      <c r="B38" s="39" t="s">
        <v>45</v>
      </c>
      <c r="C38" s="36">
        <v>15332</v>
      </c>
      <c r="D38" s="31" t="s">
        <v>14</v>
      </c>
      <c r="E38" s="36">
        <v>16524</v>
      </c>
      <c r="F38" s="37"/>
      <c r="G38" s="57"/>
      <c r="H38" s="63"/>
    </row>
    <row r="39" spans="2:8" ht="13.5" customHeight="1">
      <c r="B39" s="39" t="s">
        <v>46</v>
      </c>
      <c r="C39" s="36">
        <v>24236</v>
      </c>
      <c r="D39" s="31" t="s">
        <v>62</v>
      </c>
      <c r="E39" s="36">
        <v>117069</v>
      </c>
      <c r="F39" s="37"/>
      <c r="G39" s="57"/>
      <c r="H39" s="63"/>
    </row>
    <row r="40" spans="2:8" ht="13.5" customHeight="1">
      <c r="B40" s="38" t="s">
        <v>47</v>
      </c>
      <c r="C40" s="36">
        <v>-212875</v>
      </c>
      <c r="D40" s="31" t="s">
        <v>77</v>
      </c>
      <c r="E40" s="36">
        <v>655</v>
      </c>
      <c r="F40" s="11" t="s">
        <v>29</v>
      </c>
      <c r="G40" s="35">
        <f>+G30-G35</f>
        <v>563415</v>
      </c>
      <c r="H40" s="63"/>
    </row>
    <row r="41" spans="2:8" ht="13.5" customHeight="1">
      <c r="B41" s="38"/>
      <c r="C41" s="36"/>
      <c r="D41" s="31"/>
      <c r="E41" s="36"/>
      <c r="F41" s="37"/>
      <c r="G41" s="57"/>
      <c r="H41" s="63"/>
    </row>
    <row r="42" spans="2:8" ht="13.5" customHeight="1">
      <c r="B42" s="39"/>
      <c r="C42" s="36"/>
      <c r="D42" s="31"/>
      <c r="E42" s="36"/>
      <c r="F42" s="11"/>
      <c r="G42" s="57"/>
      <c r="H42" s="63"/>
    </row>
    <row r="43" spans="2:8" ht="13.5" customHeight="1">
      <c r="B43" s="39"/>
      <c r="C43" s="36"/>
      <c r="D43" s="31"/>
      <c r="E43" s="36"/>
      <c r="F43" s="11" t="s">
        <v>30</v>
      </c>
      <c r="G43" s="35">
        <f>+G45+G46+G47</f>
        <v>316273</v>
      </c>
      <c r="H43" s="63"/>
    </row>
    <row r="44" spans="2:8" ht="13.5" customHeight="1">
      <c r="B44" s="39"/>
      <c r="C44" s="36"/>
      <c r="D44" s="31"/>
      <c r="E44" s="42"/>
      <c r="F44" s="37"/>
      <c r="G44" s="57"/>
      <c r="H44" s="63"/>
    </row>
    <row r="45" spans="2:8" ht="13.5" customHeight="1">
      <c r="B45" s="39"/>
      <c r="C45" s="36"/>
      <c r="D45" s="50"/>
      <c r="E45" s="36"/>
      <c r="F45" s="37" t="s">
        <v>88</v>
      </c>
      <c r="G45" s="57">
        <v>4376</v>
      </c>
      <c r="H45" s="63"/>
    </row>
    <row r="46" spans="2:8" ht="13.5" customHeight="1">
      <c r="B46" s="39" t="s">
        <v>13</v>
      </c>
      <c r="C46" s="33">
        <f>+C48+C49</f>
        <v>446699</v>
      </c>
      <c r="D46" s="31" t="s">
        <v>16</v>
      </c>
      <c r="E46" s="61">
        <v>66465</v>
      </c>
      <c r="F46" s="37" t="s">
        <v>38</v>
      </c>
      <c r="G46" s="57">
        <v>1176</v>
      </c>
      <c r="H46" s="63"/>
    </row>
    <row r="47" spans="2:8" ht="13.5" customHeight="1">
      <c r="B47" s="39"/>
      <c r="C47" s="36"/>
      <c r="D47" s="31"/>
      <c r="E47" s="36"/>
      <c r="F47" s="37" t="s">
        <v>39</v>
      </c>
      <c r="G47" s="57">
        <v>310721</v>
      </c>
      <c r="H47" s="63"/>
    </row>
    <row r="48" spans="2:8" ht="13.5" customHeight="1">
      <c r="B48" s="38" t="s">
        <v>97</v>
      </c>
      <c r="C48" s="36">
        <v>246590</v>
      </c>
      <c r="D48" s="31"/>
      <c r="E48" s="42"/>
      <c r="F48" s="37"/>
      <c r="G48" s="57"/>
      <c r="H48" s="63"/>
    </row>
    <row r="49" spans="2:8" ht="13.5" customHeight="1">
      <c r="B49" s="38" t="s">
        <v>15</v>
      </c>
      <c r="C49" s="36">
        <v>200109</v>
      </c>
      <c r="D49" s="31"/>
      <c r="E49" s="42"/>
      <c r="F49" s="37"/>
      <c r="G49" s="57"/>
      <c r="H49" s="63"/>
    </row>
    <row r="50" spans="2:8" ht="13.5" customHeight="1">
      <c r="B50" s="39"/>
      <c r="C50" s="33"/>
      <c r="D50" s="43"/>
      <c r="E50" s="36"/>
      <c r="F50" s="11" t="s">
        <v>31</v>
      </c>
      <c r="G50" s="35">
        <f>+G52+G53+G54</f>
        <v>36048</v>
      </c>
      <c r="H50" s="63"/>
    </row>
    <row r="51" spans="2:8" ht="13.5" customHeight="1">
      <c r="B51" s="39"/>
      <c r="C51" s="36"/>
      <c r="D51" s="31"/>
      <c r="E51" s="42"/>
      <c r="F51" s="37"/>
      <c r="G51" s="57"/>
      <c r="H51" s="63"/>
    </row>
    <row r="52" spans="2:8" ht="13.5" customHeight="1">
      <c r="B52" s="38"/>
      <c r="C52" s="36"/>
      <c r="D52" s="31"/>
      <c r="E52" s="42"/>
      <c r="F52" s="37" t="s">
        <v>95</v>
      </c>
      <c r="G52" s="57">
        <v>3</v>
      </c>
      <c r="H52" s="63"/>
    </row>
    <row r="53" spans="2:8" ht="13.5" customHeight="1">
      <c r="B53" s="38"/>
      <c r="C53" s="36"/>
      <c r="D53" s="31"/>
      <c r="E53" s="42"/>
      <c r="F53" s="37" t="s">
        <v>96</v>
      </c>
      <c r="G53" s="57">
        <v>4</v>
      </c>
      <c r="H53" s="63"/>
    </row>
    <row r="54" spans="2:8" ht="13.5" customHeight="1">
      <c r="B54" s="39" t="s">
        <v>98</v>
      </c>
      <c r="C54" s="33">
        <v>316604</v>
      </c>
      <c r="D54" s="67" t="s">
        <v>17</v>
      </c>
      <c r="E54" s="61">
        <f>+E52+E46+E36+E32+E26+E15</f>
        <v>23752031</v>
      </c>
      <c r="F54" s="37" t="s">
        <v>40</v>
      </c>
      <c r="G54" s="57">
        <v>36041</v>
      </c>
      <c r="H54" s="63"/>
    </row>
    <row r="55" spans="2:8" ht="13.5" customHeight="1">
      <c r="B55" s="38"/>
      <c r="C55" s="36"/>
      <c r="D55" s="31"/>
      <c r="E55" s="36"/>
      <c r="F55" s="11"/>
      <c r="G55" s="57"/>
      <c r="H55" s="63"/>
    </row>
    <row r="56" spans="2:8" ht="13.5" customHeight="1">
      <c r="B56" s="44"/>
      <c r="C56" s="36"/>
      <c r="D56" s="43"/>
      <c r="E56" s="36"/>
      <c r="F56" s="11" t="s">
        <v>89</v>
      </c>
      <c r="G56" s="35">
        <f>+G40+G43-G50</f>
        <v>843640</v>
      </c>
      <c r="H56" s="63"/>
    </row>
    <row r="57" spans="2:8" ht="13.5" customHeight="1">
      <c r="B57" s="38"/>
      <c r="C57" s="36"/>
      <c r="D57" s="31"/>
      <c r="E57" s="36"/>
      <c r="F57" s="37"/>
      <c r="G57" s="57"/>
      <c r="H57" s="63"/>
    </row>
    <row r="58" spans="2:8" ht="13.5" customHeight="1">
      <c r="B58" s="39" t="s">
        <v>73</v>
      </c>
      <c r="C58" s="33">
        <f>+C60</f>
        <v>35937</v>
      </c>
      <c r="D58" s="43"/>
      <c r="E58" s="36"/>
      <c r="F58" s="11" t="s">
        <v>90</v>
      </c>
      <c r="G58" s="35">
        <f>+G60+G61+G62</f>
        <v>38779</v>
      </c>
      <c r="H58" s="63"/>
    </row>
    <row r="59" spans="2:8" ht="13.5" customHeight="1">
      <c r="B59" s="39"/>
      <c r="C59" s="36"/>
      <c r="D59" s="67"/>
      <c r="E59" s="42"/>
      <c r="F59" s="37"/>
      <c r="G59" s="57"/>
      <c r="H59" s="63"/>
    </row>
    <row r="60" spans="2:8" ht="13.5" customHeight="1">
      <c r="B60" s="38" t="s">
        <v>74</v>
      </c>
      <c r="C60" s="36">
        <v>35937</v>
      </c>
      <c r="D60" s="55"/>
      <c r="E60" s="42"/>
      <c r="F60" s="37" t="s">
        <v>83</v>
      </c>
      <c r="G60" s="57">
        <v>11206</v>
      </c>
      <c r="H60" s="63"/>
    </row>
    <row r="61" spans="2:8" ht="17.25" customHeight="1">
      <c r="B61" s="39"/>
      <c r="C61" s="36"/>
      <c r="D61" s="55"/>
      <c r="E61" s="42"/>
      <c r="F61" s="37" t="s">
        <v>91</v>
      </c>
      <c r="G61" s="57">
        <v>27549</v>
      </c>
      <c r="H61" s="63"/>
    </row>
    <row r="62" spans="2:8" ht="13.5" customHeight="1">
      <c r="B62" s="39"/>
      <c r="C62" s="36"/>
      <c r="D62" s="31" t="s">
        <v>18</v>
      </c>
      <c r="E62" s="42"/>
      <c r="F62" s="37" t="s">
        <v>77</v>
      </c>
      <c r="G62" s="57">
        <v>24</v>
      </c>
      <c r="H62" s="63"/>
    </row>
    <row r="63" spans="2:8" ht="13.5" customHeight="1">
      <c r="B63" s="39"/>
      <c r="C63" s="36"/>
      <c r="D63" s="55"/>
      <c r="E63" s="42"/>
      <c r="F63" s="45"/>
      <c r="G63" s="57"/>
      <c r="H63" s="63"/>
    </row>
    <row r="64" spans="2:8" ht="13.5" customHeight="1">
      <c r="B64" s="39" t="s">
        <v>75</v>
      </c>
      <c r="C64" s="33">
        <v>82576</v>
      </c>
      <c r="D64" s="31"/>
      <c r="E64" s="36"/>
      <c r="F64" s="45" t="s">
        <v>32</v>
      </c>
      <c r="G64" s="35">
        <f>+G56+G58</f>
        <v>882419</v>
      </c>
      <c r="H64" s="63"/>
    </row>
    <row r="65" spans="2:9" ht="13.5" customHeight="1">
      <c r="B65" s="39"/>
      <c r="C65" s="36"/>
      <c r="D65" s="50" t="s">
        <v>19</v>
      </c>
      <c r="E65" s="84">
        <v>1000000</v>
      </c>
      <c r="F65" s="45"/>
      <c r="G65" s="57"/>
      <c r="H65" s="63"/>
      <c r="I65" s="7"/>
    </row>
    <row r="66" spans="2:9" ht="13.5" customHeight="1">
      <c r="B66" s="39"/>
      <c r="C66" s="36"/>
      <c r="D66" s="50" t="s">
        <v>20</v>
      </c>
      <c r="E66" s="84">
        <v>1452</v>
      </c>
      <c r="F66" s="45" t="s">
        <v>51</v>
      </c>
      <c r="G66" s="35">
        <f>SUM(G68:G70)</f>
        <v>374710</v>
      </c>
      <c r="H66" s="63"/>
      <c r="I66" s="7"/>
    </row>
    <row r="67" spans="2:9" ht="13.5" customHeight="1">
      <c r="B67" s="39"/>
      <c r="C67" s="36"/>
      <c r="D67" s="50" t="s">
        <v>21</v>
      </c>
      <c r="E67" s="84">
        <v>350000</v>
      </c>
      <c r="F67" s="37"/>
      <c r="G67" s="57"/>
      <c r="H67" s="63"/>
      <c r="I67" s="7"/>
    </row>
    <row r="68" spans="2:9" ht="13.5" customHeight="1">
      <c r="B68" s="39" t="s">
        <v>76</v>
      </c>
      <c r="C68" s="33">
        <v>101202</v>
      </c>
      <c r="D68" s="31" t="s">
        <v>78</v>
      </c>
      <c r="E68" s="84">
        <v>-66814</v>
      </c>
      <c r="F68" s="37" t="s">
        <v>41</v>
      </c>
      <c r="G68" s="57">
        <v>253192</v>
      </c>
      <c r="H68" s="63"/>
      <c r="I68" s="7"/>
    </row>
    <row r="69" spans="2:9" ht="13.5" customHeight="1">
      <c r="B69" s="39"/>
      <c r="C69" s="36"/>
      <c r="D69" s="31" t="s">
        <v>64</v>
      </c>
      <c r="E69" s="84">
        <v>-3351</v>
      </c>
      <c r="F69" s="37" t="s">
        <v>42</v>
      </c>
      <c r="G69" s="57">
        <v>99096</v>
      </c>
      <c r="H69" s="63"/>
      <c r="I69" s="7"/>
    </row>
    <row r="70" spans="2:9" ht="13.5" customHeight="1">
      <c r="B70" s="39"/>
      <c r="C70" s="36"/>
      <c r="D70" s="31" t="s">
        <v>52</v>
      </c>
      <c r="E70" s="84">
        <v>370624</v>
      </c>
      <c r="F70" s="37" t="s">
        <v>53</v>
      </c>
      <c r="G70" s="57">
        <v>22422</v>
      </c>
      <c r="H70" s="63"/>
      <c r="I70" s="6"/>
    </row>
    <row r="71" spans="2:8" ht="13.5" customHeight="1">
      <c r="B71" s="38"/>
      <c r="C71" s="36"/>
      <c r="D71" s="50"/>
      <c r="E71" s="36"/>
      <c r="F71" s="11"/>
      <c r="G71" s="57"/>
      <c r="H71" s="63"/>
    </row>
    <row r="72" spans="2:8" ht="13.5" customHeight="1">
      <c r="B72" s="39"/>
      <c r="C72" s="36"/>
      <c r="D72" s="50" t="s">
        <v>22</v>
      </c>
      <c r="E72" s="68">
        <f>+E65+E66+E67+E68+E69+E70</f>
        <v>1651911</v>
      </c>
      <c r="F72" s="11"/>
      <c r="G72" s="57"/>
      <c r="H72" s="63"/>
    </row>
    <row r="73" spans="2:8" ht="13.5" customHeight="1">
      <c r="B73" s="39" t="s">
        <v>80</v>
      </c>
      <c r="C73" s="36">
        <v>124202</v>
      </c>
      <c r="D73" s="46"/>
      <c r="E73" s="36"/>
      <c r="F73" s="11" t="s">
        <v>92</v>
      </c>
      <c r="G73" s="35">
        <v>25898</v>
      </c>
      <c r="H73" s="63"/>
    </row>
    <row r="74" spans="2:8" ht="13.5" customHeight="1">
      <c r="B74" s="38"/>
      <c r="C74" s="41"/>
      <c r="D74" s="46"/>
      <c r="E74" s="36"/>
      <c r="F74" s="11"/>
      <c r="G74" s="57"/>
      <c r="H74" s="63"/>
    </row>
    <row r="75" spans="2:8" ht="13.5" customHeight="1">
      <c r="B75" s="38"/>
      <c r="C75" s="36"/>
      <c r="D75" s="46"/>
      <c r="E75" s="36"/>
      <c r="F75" s="11" t="s">
        <v>33</v>
      </c>
      <c r="G75" s="35">
        <f>+G64-G66-G73</f>
        <v>481811</v>
      </c>
      <c r="H75" s="63"/>
    </row>
    <row r="76" spans="2:8" ht="13.5" customHeight="1" thickBot="1">
      <c r="B76" s="47"/>
      <c r="C76" s="48"/>
      <c r="D76" s="46"/>
      <c r="E76" s="48"/>
      <c r="F76" s="11"/>
      <c r="G76" s="57"/>
      <c r="H76" s="63"/>
    </row>
    <row r="77" spans="2:8" ht="13.5" customHeight="1" thickBot="1" thickTop="1">
      <c r="B77" s="39" t="s">
        <v>23</v>
      </c>
      <c r="C77" s="48">
        <f>+C73+C68+C64+C58+C54+C46+C34+C31+C25+C15</f>
        <v>25403942</v>
      </c>
      <c r="D77" s="50" t="s">
        <v>24</v>
      </c>
      <c r="E77" s="48">
        <f>+E72+E54</f>
        <v>25403942</v>
      </c>
      <c r="F77" s="11" t="s">
        <v>63</v>
      </c>
      <c r="G77" s="35">
        <f>SUM(G79:G85)</f>
        <v>26960</v>
      </c>
      <c r="H77" s="63"/>
    </row>
    <row r="78" spans="2:8" ht="13.5" customHeight="1" thickTop="1">
      <c r="B78" s="39"/>
      <c r="C78" s="36"/>
      <c r="D78" s="46"/>
      <c r="E78" s="36"/>
      <c r="F78" s="11"/>
      <c r="G78" s="57"/>
      <c r="H78" s="63"/>
    </row>
    <row r="79" spans="2:8" ht="13.5" customHeight="1">
      <c r="B79" s="39"/>
      <c r="C79" s="36"/>
      <c r="D79" s="43"/>
      <c r="E79" s="42"/>
      <c r="F79" s="37" t="s">
        <v>93</v>
      </c>
      <c r="G79" s="57">
        <v>4215</v>
      </c>
      <c r="H79" s="63"/>
    </row>
    <row r="80" spans="2:8" ht="13.5" customHeight="1">
      <c r="B80" s="47"/>
      <c r="C80" s="36"/>
      <c r="D80" s="46"/>
      <c r="E80" s="36"/>
      <c r="F80" s="37" t="s">
        <v>57</v>
      </c>
      <c r="G80" s="57">
        <v>5098</v>
      </c>
      <c r="H80" s="63"/>
    </row>
    <row r="81" spans="2:8" ht="13.5" customHeight="1">
      <c r="B81" s="47"/>
      <c r="C81" s="36"/>
      <c r="D81" s="46"/>
      <c r="E81" s="36"/>
      <c r="F81" s="37" t="s">
        <v>102</v>
      </c>
      <c r="G81" s="57">
        <v>1787</v>
      </c>
      <c r="H81" s="63"/>
    </row>
    <row r="82" spans="2:8" ht="13.5" customHeight="1">
      <c r="B82" s="38"/>
      <c r="C82" s="30"/>
      <c r="D82" s="49"/>
      <c r="E82" s="30"/>
      <c r="F82" s="37" t="s">
        <v>65</v>
      </c>
      <c r="G82" s="57">
        <v>15507</v>
      </c>
      <c r="H82" s="63"/>
    </row>
    <row r="83" spans="2:8" ht="13.5" customHeight="1">
      <c r="B83" s="39"/>
      <c r="C83" s="36"/>
      <c r="D83" s="50" t="s">
        <v>79</v>
      </c>
      <c r="E83" s="33">
        <v>4334766</v>
      </c>
      <c r="F83" s="37" t="s">
        <v>66</v>
      </c>
      <c r="G83" s="57">
        <v>353</v>
      </c>
      <c r="H83" s="63"/>
    </row>
    <row r="84" spans="2:8" ht="13.5" customHeight="1">
      <c r="B84" s="38"/>
      <c r="C84" s="74"/>
      <c r="D84" s="49"/>
      <c r="E84" s="30"/>
      <c r="F84" s="37"/>
      <c r="G84" s="57"/>
      <c r="H84" s="63"/>
    </row>
    <row r="85" spans="2:8" ht="13.5" customHeight="1" hidden="1">
      <c r="B85" s="38"/>
      <c r="C85" s="30"/>
      <c r="D85" s="50"/>
      <c r="E85" s="36"/>
      <c r="F85" s="37"/>
      <c r="G85" s="57"/>
      <c r="H85" s="63"/>
    </row>
    <row r="86" spans="2:8" ht="13.5" customHeight="1" hidden="1">
      <c r="B86" s="38"/>
      <c r="C86" s="51" t="s">
        <v>0</v>
      </c>
      <c r="D86" s="50"/>
      <c r="E86" s="36"/>
      <c r="F86" s="37"/>
      <c r="G86" s="74"/>
      <c r="H86" s="80"/>
    </row>
    <row r="87" spans="2:8" ht="13.5" customHeight="1">
      <c r="B87" s="38"/>
      <c r="C87" s="36"/>
      <c r="D87" s="50"/>
      <c r="E87" s="36"/>
      <c r="F87" s="11" t="s">
        <v>34</v>
      </c>
      <c r="G87" s="35">
        <f>+G75-G77</f>
        <v>454851</v>
      </c>
      <c r="H87" s="63"/>
    </row>
    <row r="88" spans="2:8" ht="13.5" customHeight="1" hidden="1">
      <c r="B88" s="38"/>
      <c r="C88" s="36"/>
      <c r="D88" s="50"/>
      <c r="E88" s="36"/>
      <c r="F88" s="40"/>
      <c r="G88" s="74"/>
      <c r="H88" s="80"/>
    </row>
    <row r="89" spans="2:8" ht="13.5" customHeight="1" hidden="1">
      <c r="B89" s="38"/>
      <c r="C89" s="36"/>
      <c r="D89" s="50"/>
      <c r="E89" s="36"/>
      <c r="F89" s="11"/>
      <c r="G89" s="57"/>
      <c r="H89" s="63"/>
    </row>
    <row r="90" spans="2:8" ht="13.5" customHeight="1">
      <c r="B90" s="38"/>
      <c r="C90" s="36"/>
      <c r="D90" s="31"/>
      <c r="E90" s="36"/>
      <c r="F90" s="37"/>
      <c r="G90" s="57"/>
      <c r="H90" s="63"/>
    </row>
    <row r="91" spans="2:8" ht="13.5" customHeight="1">
      <c r="B91" s="39"/>
      <c r="C91" s="36"/>
      <c r="D91" s="31"/>
      <c r="E91" s="36"/>
      <c r="F91" s="11" t="s">
        <v>35</v>
      </c>
      <c r="G91" s="35">
        <v>13816</v>
      </c>
      <c r="H91" s="63"/>
    </row>
    <row r="92" spans="2:8" ht="13.5" customHeight="1" hidden="1">
      <c r="B92" s="39"/>
      <c r="C92" s="36"/>
      <c r="D92" s="31"/>
      <c r="E92" s="36"/>
      <c r="F92" s="37"/>
      <c r="G92" s="57"/>
      <c r="H92" s="63"/>
    </row>
    <row r="93" spans="2:8" ht="13.5" customHeight="1" hidden="1">
      <c r="B93" s="38"/>
      <c r="C93" s="42"/>
      <c r="D93" s="31" t="s">
        <v>0</v>
      </c>
      <c r="E93" s="42"/>
      <c r="F93" s="37"/>
      <c r="G93" s="57"/>
      <c r="H93" s="63"/>
    </row>
    <row r="94" spans="2:8" ht="13.5" customHeight="1" hidden="1">
      <c r="B94" s="38"/>
      <c r="C94" s="42"/>
      <c r="D94" s="31"/>
      <c r="E94" s="42"/>
      <c r="F94" s="11"/>
      <c r="G94" s="58"/>
      <c r="H94" s="64"/>
    </row>
    <row r="95" spans="2:8" ht="13.5" customHeight="1">
      <c r="B95" s="38"/>
      <c r="C95" s="36"/>
      <c r="D95" s="50"/>
      <c r="E95" s="36"/>
      <c r="F95" s="11"/>
      <c r="G95" s="58"/>
      <c r="H95" s="64"/>
    </row>
    <row r="96" spans="2:8" ht="13.5" customHeight="1">
      <c r="B96" s="38"/>
      <c r="C96" s="36"/>
      <c r="D96" s="50"/>
      <c r="E96" s="36"/>
      <c r="F96" s="11" t="s">
        <v>94</v>
      </c>
      <c r="G96" s="59">
        <f>+G87+G91</f>
        <v>468667</v>
      </c>
      <c r="H96" s="64"/>
    </row>
    <row r="97" spans="2:8" ht="13.5" customHeight="1" hidden="1">
      <c r="B97" s="38"/>
      <c r="C97" s="36"/>
      <c r="D97" s="50"/>
      <c r="E97" s="36"/>
      <c r="F97" s="11"/>
      <c r="G97" s="58"/>
      <c r="H97" s="64"/>
    </row>
    <row r="98" spans="2:8" ht="13.5" customHeight="1" hidden="1">
      <c r="B98" s="38"/>
      <c r="C98" s="36"/>
      <c r="D98" s="50"/>
      <c r="E98" s="36"/>
      <c r="F98" s="11"/>
      <c r="G98" s="57"/>
      <c r="H98" s="63"/>
    </row>
    <row r="99" spans="2:8" ht="13.5" customHeight="1">
      <c r="B99" s="38"/>
      <c r="C99" s="36"/>
      <c r="D99" s="50"/>
      <c r="E99" s="36"/>
      <c r="F99" s="11"/>
      <c r="G99" s="57"/>
      <c r="H99" s="63"/>
    </row>
    <row r="100" spans="2:8" ht="13.5" customHeight="1">
      <c r="B100" s="38"/>
      <c r="C100" s="36"/>
      <c r="D100" s="50"/>
      <c r="E100" s="36"/>
      <c r="F100" s="11" t="s">
        <v>36</v>
      </c>
      <c r="G100" s="35">
        <v>-98043</v>
      </c>
      <c r="H100" s="63"/>
    </row>
    <row r="101" spans="2:8" ht="13.5" customHeight="1">
      <c r="B101" s="38"/>
      <c r="C101" s="36"/>
      <c r="D101" s="50"/>
      <c r="E101" s="36"/>
      <c r="F101" s="11"/>
      <c r="G101" s="57"/>
      <c r="H101" s="63"/>
    </row>
    <row r="102" spans="2:8" ht="13.5" customHeight="1" hidden="1">
      <c r="B102" s="38"/>
      <c r="C102" s="42"/>
      <c r="D102" s="31"/>
      <c r="E102" s="36"/>
      <c r="F102" s="11"/>
      <c r="G102" s="58"/>
      <c r="H102" s="64"/>
    </row>
    <row r="103" spans="2:8" ht="13.5" customHeight="1" thickBot="1">
      <c r="B103" s="52"/>
      <c r="C103" s="53"/>
      <c r="D103" s="62"/>
      <c r="E103" s="48"/>
      <c r="F103" s="54" t="s">
        <v>37</v>
      </c>
      <c r="G103" s="60">
        <f>+G96+G100</f>
        <v>370624</v>
      </c>
      <c r="H103" s="63"/>
    </row>
    <row r="104" spans="2:8" ht="13.5" thickTop="1">
      <c r="B104" s="56"/>
      <c r="C104" s="72"/>
      <c r="D104" s="72"/>
      <c r="E104" s="75"/>
      <c r="F104" s="72"/>
      <c r="G104" s="72"/>
      <c r="H104" s="72"/>
    </row>
    <row r="105" spans="2:8" ht="12.75">
      <c r="B105" s="56"/>
      <c r="C105" s="72"/>
      <c r="D105" s="72"/>
      <c r="E105" s="72"/>
      <c r="F105" s="72"/>
      <c r="G105" s="72"/>
      <c r="H105" s="72"/>
    </row>
    <row r="106" spans="2:8" ht="12.75">
      <c r="B106" s="72"/>
      <c r="C106" s="72"/>
      <c r="D106" s="72"/>
      <c r="E106" s="72"/>
      <c r="F106" s="72"/>
      <c r="G106" s="72"/>
      <c r="H106" s="72"/>
    </row>
    <row r="107" spans="2:8" ht="12.75">
      <c r="B107" s="72"/>
      <c r="C107" s="72"/>
      <c r="D107" s="72"/>
      <c r="E107" s="72"/>
      <c r="F107" s="72"/>
      <c r="G107" s="72"/>
      <c r="H107" s="72"/>
    </row>
    <row r="108" spans="2:8" ht="12.75">
      <c r="B108" s="72"/>
      <c r="C108" s="72"/>
      <c r="D108" s="72"/>
      <c r="E108" s="72"/>
      <c r="F108" s="72"/>
      <c r="G108" s="72"/>
      <c r="H108" s="72"/>
    </row>
    <row r="109" spans="2:8" ht="12.75">
      <c r="B109" s="72"/>
      <c r="C109" s="72"/>
      <c r="D109" s="72"/>
      <c r="E109" s="72"/>
      <c r="F109" s="72"/>
      <c r="G109" s="72"/>
      <c r="H109" s="72"/>
    </row>
    <row r="110" spans="2:8" ht="12.75">
      <c r="B110" s="72"/>
      <c r="C110" s="72"/>
      <c r="D110" s="72"/>
      <c r="E110" s="72"/>
      <c r="F110" s="72"/>
      <c r="G110" s="72"/>
      <c r="H110" s="72"/>
    </row>
    <row r="111" spans="2:8" ht="12.75">
      <c r="B111" s="72"/>
      <c r="C111" s="72"/>
      <c r="D111" s="72"/>
      <c r="E111" s="72"/>
      <c r="F111" s="76"/>
      <c r="G111" s="72"/>
      <c r="H111" s="72"/>
    </row>
    <row r="112" spans="2:8" ht="12.75">
      <c r="B112" s="72"/>
      <c r="C112" s="72"/>
      <c r="D112" s="72"/>
      <c r="E112" s="72"/>
      <c r="F112" s="76"/>
      <c r="G112" s="72"/>
      <c r="H112" s="72"/>
    </row>
    <row r="113" spans="2:8" ht="12.75">
      <c r="B113" s="72"/>
      <c r="C113" s="72"/>
      <c r="D113" s="72"/>
      <c r="E113" s="72"/>
      <c r="F113" s="76"/>
      <c r="G113" s="72"/>
      <c r="H113" s="72"/>
    </row>
    <row r="114" spans="2:8" ht="12.75">
      <c r="B114" s="72"/>
      <c r="C114" s="72"/>
      <c r="D114" s="72"/>
      <c r="E114" s="72"/>
      <c r="F114" s="76"/>
      <c r="G114" s="72"/>
      <c r="H114" s="72"/>
    </row>
    <row r="115" spans="2:8" ht="12.75">
      <c r="B115" s="72"/>
      <c r="C115" s="72"/>
      <c r="D115" s="72"/>
      <c r="E115" s="72"/>
      <c r="F115" s="76"/>
      <c r="G115" s="72"/>
      <c r="H115" s="72"/>
    </row>
    <row r="116" spans="2:8" ht="12.75">
      <c r="B116" s="72"/>
      <c r="C116" s="72"/>
      <c r="D116" s="72"/>
      <c r="E116" s="72"/>
      <c r="F116" s="76"/>
      <c r="G116" s="72"/>
      <c r="H116" s="72"/>
    </row>
    <row r="117" spans="2:8" ht="12.75">
      <c r="B117" s="72"/>
      <c r="C117" s="72"/>
      <c r="D117" s="72"/>
      <c r="E117" s="72"/>
      <c r="F117" s="76"/>
      <c r="G117" s="72"/>
      <c r="H117" s="72"/>
    </row>
    <row r="118" spans="2:8" ht="12.75">
      <c r="B118" s="72"/>
      <c r="C118" s="72"/>
      <c r="D118" s="72"/>
      <c r="E118" s="72"/>
      <c r="F118" s="76"/>
      <c r="G118" s="72"/>
      <c r="H118" s="72"/>
    </row>
    <row r="119" spans="3:8" ht="12.75">
      <c r="C119" s="69"/>
      <c r="D119" s="69"/>
      <c r="E119" s="69"/>
      <c r="F119" s="71"/>
      <c r="G119" s="69"/>
      <c r="H119" s="69"/>
    </row>
    <row r="120" spans="3:8" ht="12.75">
      <c r="C120" s="69"/>
      <c r="D120" s="69"/>
      <c r="E120" s="69"/>
      <c r="F120" s="71"/>
      <c r="G120" s="69"/>
      <c r="H120" s="69"/>
    </row>
    <row r="121" spans="3:8" ht="12.75">
      <c r="C121" s="69"/>
      <c r="D121" s="69"/>
      <c r="E121" s="69"/>
      <c r="F121" s="71"/>
      <c r="G121" s="69"/>
      <c r="H121" s="69"/>
    </row>
    <row r="122" spans="3:8" ht="12.75">
      <c r="C122" s="70"/>
      <c r="D122" s="70"/>
      <c r="E122" s="70"/>
      <c r="F122" s="71"/>
      <c r="G122" s="69"/>
      <c r="H122" s="69"/>
    </row>
    <row r="123" spans="3:8" ht="12.75">
      <c r="C123" s="69"/>
      <c r="D123" s="69"/>
      <c r="E123" s="69"/>
      <c r="F123" s="71"/>
      <c r="G123" s="69"/>
      <c r="H123" s="69"/>
    </row>
    <row r="124" ht="12.75">
      <c r="F124" s="4"/>
    </row>
    <row r="125" spans="2:6" ht="12.75">
      <c r="B125" s="8"/>
      <c r="F125" s="4"/>
    </row>
    <row r="126" ht="12.75">
      <c r="F126" s="4"/>
    </row>
    <row r="127" ht="12.75">
      <c r="F127" s="4"/>
    </row>
    <row r="128" ht="12.75">
      <c r="F128" s="4"/>
    </row>
    <row r="129" spans="3:6" ht="12.75">
      <c r="C129" s="9"/>
      <c r="F129" s="4"/>
    </row>
    <row r="130" spans="3:6" ht="12.75">
      <c r="C130" s="9"/>
      <c r="F130" s="4"/>
    </row>
    <row r="131" spans="3:6" ht="12.75">
      <c r="C131" s="9"/>
      <c r="F131" s="4"/>
    </row>
    <row r="132" ht="12.75">
      <c r="C132" s="9"/>
    </row>
    <row r="133" ht="12.75">
      <c r="C133" s="9"/>
    </row>
    <row r="134" ht="12.75">
      <c r="C134" s="9"/>
    </row>
    <row r="159" ht="12.75">
      <c r="C159" s="1"/>
    </row>
    <row r="164" spans="2:4" ht="12.75">
      <c r="B164" s="1"/>
      <c r="C164" s="1"/>
      <c r="D164" s="10"/>
    </row>
    <row r="165" spans="2:4" ht="12.75">
      <c r="B165" s="1"/>
      <c r="C165" s="10"/>
      <c r="D165" s="10"/>
    </row>
    <row r="166" spans="2:4" ht="12.75">
      <c r="B166" s="1"/>
      <c r="C166" s="10"/>
      <c r="D166" s="10"/>
    </row>
    <row r="167" spans="2:4" ht="12.75">
      <c r="B167" s="1"/>
      <c r="C167" s="10"/>
      <c r="D167" s="10"/>
    </row>
    <row r="168" spans="2:4" ht="12.75">
      <c r="B168" s="1"/>
      <c r="C168" s="10"/>
      <c r="D168" s="10"/>
    </row>
    <row r="169" spans="2:4" ht="12.75">
      <c r="B169" s="1"/>
      <c r="C169" s="10"/>
      <c r="D169" s="10"/>
    </row>
    <row r="170" spans="2:4" ht="12.75">
      <c r="B170" s="1"/>
      <c r="C170" s="10"/>
      <c r="D170" s="10"/>
    </row>
    <row r="171" spans="2:4" ht="12.75">
      <c r="B171" s="1"/>
      <c r="C171" s="10"/>
      <c r="D171" s="10"/>
    </row>
    <row r="172" spans="2:4" ht="12.75">
      <c r="B172" s="1"/>
      <c r="C172" s="10"/>
      <c r="D172" s="10"/>
    </row>
    <row r="173" spans="2:4" ht="12.75">
      <c r="B173" s="1"/>
      <c r="C173" s="10"/>
      <c r="D173" s="10"/>
    </row>
    <row r="174" spans="2:4" ht="12.75">
      <c r="B174" s="1"/>
      <c r="C174" s="10"/>
      <c r="D174" s="10"/>
    </row>
    <row r="175" spans="2:4" ht="12.75">
      <c r="B175" s="1"/>
      <c r="C175" s="10"/>
      <c r="D175" s="10"/>
    </row>
    <row r="176" spans="2:4" ht="12.75">
      <c r="B176" s="1"/>
      <c r="C176" s="10"/>
      <c r="D176" s="10"/>
    </row>
    <row r="177" spans="2:4" ht="12.75">
      <c r="B177" s="1"/>
      <c r="C177" s="10"/>
      <c r="D177" s="10"/>
    </row>
    <row r="178" spans="2:4" ht="12.75">
      <c r="B178" s="1"/>
      <c r="C178" s="10"/>
      <c r="D178" s="10"/>
    </row>
    <row r="179" spans="2:3" ht="12.75">
      <c r="B179" s="1"/>
      <c r="C179" s="10"/>
    </row>
    <row r="180" spans="2:3" ht="12.75">
      <c r="B180" s="1"/>
      <c r="C180" s="1"/>
    </row>
    <row r="181" spans="2:4" ht="12.75">
      <c r="B181" s="1"/>
      <c r="C181" s="1"/>
      <c r="D181" s="1"/>
    </row>
    <row r="182" ht="12.75">
      <c r="D182" s="1"/>
    </row>
    <row r="183" spans="2:4" ht="12.75">
      <c r="B183" s="1"/>
      <c r="C183" s="1"/>
      <c r="D183" s="1"/>
    </row>
    <row r="184" spans="2:4" ht="12.75">
      <c r="B184" s="1"/>
      <c r="C184" s="10"/>
      <c r="D184" s="10"/>
    </row>
    <row r="185" spans="2:4" ht="12.75">
      <c r="B185" s="1"/>
      <c r="C185" s="10"/>
      <c r="D185" s="10"/>
    </row>
    <row r="186" spans="2:4" ht="12.75">
      <c r="B186" s="1"/>
      <c r="C186" s="10"/>
      <c r="D186" s="10"/>
    </row>
    <row r="187" spans="2:4" ht="12.75">
      <c r="B187" s="1"/>
      <c r="C187" s="10"/>
      <c r="D187" s="10"/>
    </row>
    <row r="188" spans="2:4" ht="12.75">
      <c r="B188" s="1"/>
      <c r="C188" s="10"/>
      <c r="D188" s="10"/>
    </row>
    <row r="189" spans="2:4" ht="12.75">
      <c r="B189" s="1"/>
      <c r="C189" s="10"/>
      <c r="D189" s="10"/>
    </row>
    <row r="190" spans="2:4" ht="12.75">
      <c r="B190" s="1"/>
      <c r="C190" s="10"/>
      <c r="D190" s="10"/>
    </row>
    <row r="191" spans="2:4" ht="12.75">
      <c r="B191" s="1"/>
      <c r="C191" s="10"/>
      <c r="D191" s="10"/>
    </row>
    <row r="192" spans="2:4" ht="12.75">
      <c r="B192" s="1"/>
      <c r="C192" s="10"/>
      <c r="D192" s="10"/>
    </row>
    <row r="193" spans="2:4" ht="12.75">
      <c r="B193" s="1"/>
      <c r="C193" s="10"/>
      <c r="D193" s="10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 customHeight="1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9.75" customHeight="1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8.25" customHeight="1">
      <c r="B224" s="1"/>
      <c r="C224" s="10"/>
      <c r="D224" s="1"/>
    </row>
    <row r="225" spans="2:4" ht="12.75">
      <c r="B225" s="1"/>
      <c r="C225" s="10"/>
      <c r="D225" s="1"/>
    </row>
    <row r="226" spans="2:4" ht="12.75">
      <c r="B226" s="1"/>
      <c r="C226" s="10"/>
      <c r="D226" s="1"/>
    </row>
    <row r="227" spans="2:4" ht="12.75">
      <c r="B227" s="1"/>
      <c r="C227" s="10"/>
      <c r="D227" s="1"/>
    </row>
    <row r="228" spans="2:4" ht="12.75">
      <c r="B228" s="1"/>
      <c r="C228" s="10"/>
      <c r="D228" s="1"/>
    </row>
    <row r="229" spans="2:4" ht="12.75">
      <c r="B229" s="1"/>
      <c r="C229" s="10"/>
      <c r="D229" s="1"/>
    </row>
    <row r="230" spans="2:4" ht="12.75">
      <c r="B230" s="1"/>
      <c r="C230" s="10"/>
      <c r="D230" s="1"/>
    </row>
    <row r="231" spans="2:4" ht="12.75">
      <c r="B231" s="1"/>
      <c r="C231" s="10"/>
      <c r="D231" s="1"/>
    </row>
    <row r="232" spans="2:4" ht="12.75">
      <c r="B232" s="1"/>
      <c r="C232" s="10"/>
      <c r="D232" s="1"/>
    </row>
    <row r="233" spans="2:4" ht="12.75">
      <c r="B233" s="1"/>
      <c r="C233" s="10"/>
      <c r="D233" s="1"/>
    </row>
    <row r="234" spans="2:4" ht="12.75">
      <c r="B234" s="1"/>
      <c r="C234" s="10"/>
      <c r="D234" s="1"/>
    </row>
    <row r="235" spans="2:4" ht="12.75">
      <c r="B235" s="1"/>
      <c r="C235" s="10"/>
      <c r="D235" s="1"/>
    </row>
    <row r="236" spans="2:4" ht="12.75">
      <c r="B236" s="1"/>
      <c r="C236" s="10"/>
      <c r="D236" s="1"/>
    </row>
    <row r="237" spans="2:4" ht="12.75">
      <c r="B237" s="1"/>
      <c r="C237" s="10"/>
      <c r="D237" s="1"/>
    </row>
    <row r="238" spans="2:4" ht="12.75">
      <c r="B238" s="1"/>
      <c r="C238" s="10"/>
      <c r="D238" s="1"/>
    </row>
    <row r="239" spans="2:4" ht="12.75">
      <c r="B239" s="1"/>
      <c r="C239" s="10"/>
      <c r="D239" s="1"/>
    </row>
    <row r="240" spans="2:4" ht="12.75">
      <c r="B240" s="1"/>
      <c r="C240" s="10"/>
      <c r="D240" s="1"/>
    </row>
    <row r="241" spans="2:4" ht="12.75">
      <c r="B241" s="1"/>
      <c r="C241" s="10"/>
      <c r="D241" s="1"/>
    </row>
    <row r="242" spans="2:4" ht="12.75">
      <c r="B242" s="1"/>
      <c r="C242" s="10"/>
      <c r="D242" s="1"/>
    </row>
    <row r="243" spans="2:4" ht="12.75">
      <c r="B243" s="1"/>
      <c r="C243" s="10"/>
      <c r="D243" s="1"/>
    </row>
    <row r="244" spans="2:4" ht="12.75">
      <c r="B244" s="1"/>
      <c r="C244" s="10"/>
      <c r="D244" s="1"/>
    </row>
    <row r="245" spans="2:4" ht="12.75">
      <c r="B245" s="1"/>
      <c r="C245" s="10"/>
      <c r="D245" s="1"/>
    </row>
    <row r="246" spans="2:4" ht="14.25" customHeight="1">
      <c r="B246" s="1"/>
      <c r="C246" s="10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0"/>
      <c r="D249" s="1"/>
    </row>
    <row r="250" spans="2:4" ht="12.75">
      <c r="B250" s="1"/>
      <c r="C250" s="10"/>
      <c r="D250" s="1"/>
    </row>
    <row r="251" spans="2:4" ht="12.75">
      <c r="B251" s="1"/>
      <c r="C251" s="10"/>
      <c r="D251" s="1"/>
    </row>
    <row r="252" spans="2:4" ht="12.75">
      <c r="B252" s="1"/>
      <c r="C252" s="10"/>
      <c r="D252" s="1"/>
    </row>
    <row r="253" spans="2:4" ht="12.75">
      <c r="B253" s="1"/>
      <c r="C253" s="10"/>
      <c r="D253" s="1"/>
    </row>
    <row r="254" spans="2:4" ht="12.75">
      <c r="B254" s="1"/>
      <c r="C254" s="10"/>
      <c r="D254" s="1"/>
    </row>
    <row r="255" spans="2:4" ht="12.75">
      <c r="B255" s="1"/>
      <c r="C255" s="10"/>
      <c r="D255" s="1"/>
    </row>
    <row r="256" spans="2:4" ht="12.75">
      <c r="B256" s="1"/>
      <c r="C256" s="10"/>
      <c r="D256" s="1"/>
    </row>
    <row r="257" spans="2:4" ht="12.75">
      <c r="B257" s="1"/>
      <c r="C257" s="10"/>
      <c r="D257" s="1"/>
    </row>
    <row r="258" spans="2:4" ht="13.5" customHeight="1">
      <c r="B258" s="1"/>
      <c r="C258" s="10"/>
      <c r="D258" s="1"/>
    </row>
    <row r="259" spans="2:4" ht="12.75">
      <c r="B259" s="1"/>
      <c r="C259" s="10"/>
      <c r="D259" s="1"/>
    </row>
    <row r="260" spans="2:4" ht="12.75">
      <c r="B260" s="1"/>
      <c r="C260" s="10"/>
      <c r="D260" s="1"/>
    </row>
    <row r="261" spans="2:4" ht="12.75">
      <c r="B261" s="1"/>
      <c r="C261" s="10"/>
      <c r="D261" s="1"/>
    </row>
    <row r="262" spans="2:4" ht="12.75">
      <c r="B262" s="1"/>
      <c r="C262" s="10"/>
      <c r="D262" s="1"/>
    </row>
    <row r="263" spans="2:4" ht="12.75">
      <c r="B263" s="1"/>
      <c r="C263" s="10"/>
      <c r="D263" s="1"/>
    </row>
    <row r="264" spans="2:4" ht="12.75">
      <c r="B264" s="1"/>
      <c r="C264" s="10"/>
      <c r="D264" s="1"/>
    </row>
    <row r="265" spans="2:4" ht="12.75">
      <c r="B265" s="1"/>
      <c r="C265" s="10"/>
      <c r="D265" s="1"/>
    </row>
    <row r="266" spans="2:4" ht="12.75">
      <c r="B266" s="1"/>
      <c r="C266" s="10"/>
      <c r="D266" s="1"/>
    </row>
    <row r="267" spans="2:4" ht="12.75">
      <c r="B267" s="1"/>
      <c r="C267" s="10"/>
      <c r="D267" s="1"/>
    </row>
    <row r="268" spans="2:4" ht="12.75">
      <c r="B268" s="1"/>
      <c r="C268" s="10"/>
      <c r="D268" s="1"/>
    </row>
    <row r="269" spans="2:4" ht="12.75">
      <c r="B269" s="1"/>
      <c r="C269" s="10"/>
      <c r="D269" s="1"/>
    </row>
    <row r="270" spans="2:4" ht="12.75">
      <c r="B270" s="1"/>
      <c r="C270" s="10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9.75" customHeight="1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3"/>
      <c r="C289" s="1"/>
      <c r="D289" s="1"/>
    </row>
    <row r="290" spans="2:4" ht="12.75">
      <c r="B290" s="3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 customHeight="1">
      <c r="B294" s="1"/>
      <c r="C294" s="1"/>
      <c r="D294" s="1"/>
    </row>
    <row r="295" spans="2:4" ht="11.25" customHeight="1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 customHeight="1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 customHeight="1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3.5">
      <c r="B373" s="5"/>
      <c r="C373" s="1"/>
      <c r="D373" s="1"/>
    </row>
    <row r="374" spans="2:4" ht="13.5">
      <c r="B374" s="5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 customHeight="1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3.5">
      <c r="B399" s="5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  <row r="446" spans="2:4" ht="12.75">
      <c r="B446" s="1"/>
      <c r="C446" s="1"/>
      <c r="D446" s="1"/>
    </row>
    <row r="447" spans="2:4" ht="12.75">
      <c r="B447" s="1"/>
      <c r="C447" s="1"/>
      <c r="D447" s="1"/>
    </row>
    <row r="448" spans="2:4" ht="12.75">
      <c r="B448" s="1"/>
      <c r="C448" s="1"/>
      <c r="D448" s="1"/>
    </row>
    <row r="449" spans="2:4" ht="12.75">
      <c r="B449" s="1"/>
      <c r="C449" s="1"/>
      <c r="D449" s="1"/>
    </row>
    <row r="450" spans="2:4" ht="12.75">
      <c r="B450" s="1"/>
      <c r="C450" s="1"/>
      <c r="D450" s="1"/>
    </row>
    <row r="451" spans="2:4" ht="12.75">
      <c r="B451" s="1"/>
      <c r="C451" s="1"/>
      <c r="D451" s="1"/>
    </row>
    <row r="452" spans="2:4" ht="12.75">
      <c r="B452" s="1"/>
      <c r="C452" s="1"/>
      <c r="D452" s="1"/>
    </row>
    <row r="453" spans="2:4" ht="12.75">
      <c r="B453" s="1"/>
      <c r="C453" s="1"/>
      <c r="D453" s="1"/>
    </row>
    <row r="454" spans="2:4" ht="12.75">
      <c r="B454" s="1"/>
      <c r="C454" s="1"/>
      <c r="D454" s="1"/>
    </row>
    <row r="455" spans="2:4" ht="12.75">
      <c r="B455" s="1"/>
      <c r="C455" s="1"/>
      <c r="D455" s="1"/>
    </row>
    <row r="456" spans="2:4" ht="12.75">
      <c r="B456" s="1"/>
      <c r="C456" s="1"/>
      <c r="D456" s="1"/>
    </row>
  </sheetData>
  <sheetProtection/>
  <mergeCells count="5">
    <mergeCell ref="B7:G7"/>
    <mergeCell ref="B1:G1"/>
    <mergeCell ref="B3:G3"/>
    <mergeCell ref="B5:G5"/>
    <mergeCell ref="B6:G6"/>
  </mergeCells>
  <printOptions horizontalCentered="1"/>
  <pageMargins left="0" right="0" top="0" bottom="0" header="0" footer="0"/>
  <pageSetup fitToHeight="1" fitToWidth="1" horizontalDpi="600" verticalDpi="600" orientation="portrait" r:id="rId1"/>
  <rowBreaks count="4" manualBreakCount="4">
    <brk id="219" max="255" man="1"/>
    <brk id="330" max="255" man="1"/>
    <brk id="368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Balance de Publicación</dc:title>
  <dc:subject>Balance de Publicación Trimestral</dc:subject>
  <dc:creator>Gilbert Olivera Paz</dc:creator>
  <cp:keywords/>
  <dc:description/>
  <cp:lastModifiedBy>ANDRES TORIBIO BRICENO</cp:lastModifiedBy>
  <cp:lastPrinted>2014-10-24T23:51:50Z</cp:lastPrinted>
  <dcterms:created xsi:type="dcterms:W3CDTF">2001-04-17T20:22:13Z</dcterms:created>
  <dcterms:modified xsi:type="dcterms:W3CDTF">2014-10-27T14:08:10Z</dcterms:modified>
  <cp:category/>
  <cp:version/>
  <cp:contentType/>
  <cp:contentStatus/>
</cp:coreProperties>
</file>